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45" activeTab="1"/>
  </bookViews>
  <sheets>
    <sheet name="水試一號" sheetId="1" r:id="rId1"/>
    <sheet name="海富號" sheetId="2" r:id="rId2"/>
    <sheet name="海建號" sheetId="3" r:id="rId3"/>
    <sheet name="海安號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<sst xmlns="http://schemas.openxmlformats.org/spreadsheetml/2006/main" count="218" uniqueCount="66">
  <si>
    <t>月別</t>
  </si>
  <si>
    <t>預定船期</t>
  </si>
  <si>
    <t>起日</t>
  </si>
  <si>
    <t>迄日</t>
  </si>
  <si>
    <t>天數</t>
  </si>
  <si>
    <t>執行人</t>
  </si>
  <si>
    <t>執行計畫名稱</t>
  </si>
  <si>
    <t>海洋漁業組</t>
  </si>
  <si>
    <t>台灣周邊海域漁場環境監測</t>
  </si>
  <si>
    <t>船務室</t>
  </si>
  <si>
    <t>台灣周邊海域鯖鰺仔稚魚分布之調查研究</t>
  </si>
  <si>
    <t>沿近海中心</t>
  </si>
  <si>
    <t>春節假期</t>
  </si>
  <si>
    <t>王友慈</t>
  </si>
  <si>
    <t>台灣沿岸海域魚卵及仔稚魚資源調查及評估</t>
  </si>
  <si>
    <t>海洋漁業組</t>
  </si>
  <si>
    <r>
      <t>單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位</t>
    </r>
  </si>
  <si>
    <t>翁進興</t>
  </si>
  <si>
    <t>台灣西南海域底棲魚類群聚生態調查及其在漁業管理之應用研究</t>
  </si>
  <si>
    <t>台灣西南海域底棲魚類群聚生態調查及其在漁業管理之應用研究</t>
  </si>
  <si>
    <r>
      <t>行政院農業委員會水產試驗所水試一號</t>
    </r>
    <r>
      <rPr>
        <sz val="16"/>
        <rFont val="Times New Roman"/>
        <family val="1"/>
      </rPr>
      <t>97</t>
    </r>
    <r>
      <rPr>
        <sz val="16"/>
        <rFont val="標楷體"/>
        <family val="4"/>
      </rPr>
      <t>年度計畫航次船期表</t>
    </r>
    <r>
      <rPr>
        <sz val="16"/>
        <rFont val="Times New Roman"/>
        <family val="1"/>
      </rPr>
      <t xml:space="preserve"> </t>
    </r>
    <r>
      <rPr>
        <sz val="12"/>
        <rFont val="Times New Roman"/>
        <family val="1"/>
      </rPr>
      <t>96.12</t>
    </r>
    <r>
      <rPr>
        <sz val="12"/>
        <rFont val="標楷體"/>
        <family val="4"/>
      </rPr>
      <t>初訂</t>
    </r>
  </si>
  <si>
    <t>藍揚麒</t>
  </si>
  <si>
    <t>吳全橙</t>
  </si>
  <si>
    <t>台灣北部海域中小型拖網漁業資源調查研究</t>
  </si>
  <si>
    <r>
      <t>歲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修暨特檢</t>
    </r>
  </si>
  <si>
    <t>國科會</t>
  </si>
  <si>
    <t>第二次高中生黑潮探險及體驗之旅</t>
  </si>
  <si>
    <t>台灣西南海域鰹鮪標識放流之研究</t>
  </si>
  <si>
    <r>
      <t>6</t>
    </r>
    <r>
      <rPr>
        <sz val="14"/>
        <rFont val="標楷體"/>
        <family val="4"/>
      </rPr>
      <t>組救生筏檢驗作業</t>
    </r>
    <r>
      <rPr>
        <sz val="14"/>
        <rFont val="Times New Roman"/>
        <family val="1"/>
      </rPr>
      <t>9/26</t>
    </r>
    <r>
      <rPr>
        <sz val="14"/>
        <rFont val="標楷體"/>
        <family val="4"/>
      </rPr>
      <t>到期</t>
    </r>
  </si>
  <si>
    <t>藍揚麒</t>
  </si>
  <si>
    <t>翁進興</t>
  </si>
  <si>
    <t>台灣西南海域鰹鮪標識放流之研究</t>
  </si>
  <si>
    <t>預定出海日數</t>
  </si>
  <si>
    <t>月別</t>
  </si>
  <si>
    <t>預定船期</t>
  </si>
  <si>
    <t>天數</t>
  </si>
  <si>
    <t>單位</t>
  </si>
  <si>
    <t>執行人</t>
  </si>
  <si>
    <t>執行計畫名稱</t>
  </si>
  <si>
    <t>起日</t>
  </si>
  <si>
    <t>迄日</t>
  </si>
  <si>
    <t>澎湖海洋生物研究中心</t>
  </si>
  <si>
    <t>鍾金水</t>
  </si>
  <si>
    <t>澎湖海域內海底拖調查</t>
  </si>
  <si>
    <t>春節假期</t>
  </si>
  <si>
    <t>冼宜樂</t>
  </si>
  <si>
    <t>謝恆毅</t>
  </si>
  <si>
    <t>歲修</t>
  </si>
  <si>
    <t>翁進興</t>
  </si>
  <si>
    <t>台灣西南海域鰹鮪標識放流之研究</t>
  </si>
  <si>
    <t>預定出海日數</t>
  </si>
  <si>
    <r>
      <t>大型海藻藻場造成之研究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澎湖海域生物多樣性基礎研究調查</t>
    </r>
  </si>
  <si>
    <r>
      <t>行政院農業委員會水產試驗所海安號</t>
    </r>
    <r>
      <rPr>
        <sz val="16"/>
        <rFont val="Times New Roman"/>
        <family val="1"/>
      </rPr>
      <t>97</t>
    </r>
    <r>
      <rPr>
        <sz val="16"/>
        <rFont val="標楷體"/>
        <family val="4"/>
      </rPr>
      <t>年度計畫航次船期表</t>
    </r>
    <r>
      <rPr>
        <sz val="16"/>
        <rFont val="Times New Roman"/>
        <family val="1"/>
      </rPr>
      <t xml:space="preserve">   </t>
    </r>
    <r>
      <rPr>
        <sz val="12"/>
        <rFont val="Times New Roman"/>
        <family val="1"/>
      </rPr>
      <t>96.12</t>
    </r>
    <r>
      <rPr>
        <sz val="12"/>
        <rFont val="標楷體"/>
        <family val="4"/>
      </rPr>
      <t>初訂</t>
    </r>
  </si>
  <si>
    <r>
      <t>行政院農業委員會水產試驗所海富號</t>
    </r>
    <r>
      <rPr>
        <sz val="16"/>
        <rFont val="Times New Roman"/>
        <family val="1"/>
      </rPr>
      <t>97</t>
    </r>
    <r>
      <rPr>
        <sz val="16"/>
        <rFont val="標楷體"/>
        <family val="4"/>
      </rPr>
      <t>年度計畫航次船期表</t>
    </r>
    <r>
      <rPr>
        <sz val="16"/>
        <rFont val="Times New Roman"/>
        <family val="1"/>
      </rPr>
      <t xml:space="preserve">      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96.12</t>
    </r>
    <r>
      <rPr>
        <sz val="12"/>
        <rFont val="標楷體"/>
        <family val="4"/>
      </rPr>
      <t>初訂</t>
    </r>
  </si>
  <si>
    <t>葉信明</t>
  </si>
  <si>
    <t>王友慈</t>
  </si>
  <si>
    <t>船務室</t>
  </si>
  <si>
    <t>歲修暨特檢</t>
  </si>
  <si>
    <t>海洋漁業組</t>
  </si>
  <si>
    <t>吳全橙</t>
  </si>
  <si>
    <t>台灣北部海域中小型拖網漁業資源調查研究</t>
  </si>
  <si>
    <t>賴繼昌</t>
  </si>
  <si>
    <r>
      <t>行政院農業委員會水產試驗所海建號</t>
    </r>
    <r>
      <rPr>
        <sz val="16"/>
        <rFont val="Times New Roman"/>
        <family val="1"/>
      </rPr>
      <t>97</t>
    </r>
    <r>
      <rPr>
        <sz val="16"/>
        <rFont val="標楷體"/>
        <family val="4"/>
      </rPr>
      <t>年度計畫航次船期表</t>
    </r>
    <r>
      <rPr>
        <sz val="16"/>
        <rFont val="Times New Roman"/>
        <family val="1"/>
      </rPr>
      <t xml:space="preserve">  </t>
    </r>
    <r>
      <rPr>
        <sz val="12"/>
        <rFont val="Times New Roman"/>
        <family val="1"/>
      </rPr>
      <t>96.12</t>
    </r>
    <r>
      <rPr>
        <sz val="12"/>
        <rFont val="標楷體"/>
        <family val="4"/>
      </rPr>
      <t>初訂</t>
    </r>
  </si>
  <si>
    <t>海洋漁業組</t>
  </si>
  <si>
    <t>吳繼倫</t>
  </si>
  <si>
    <t>台灣近海鮪類資源之漁海況調查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</si>
</sst>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1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4"/>
      <color indexed="8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5" borderId="2" xfId="0" applyFont="1" applyFill="1" applyBorder="1" applyAlignment="1">
      <alignment horizontal="justify" vertical="center"/>
    </xf>
    <xf numFmtId="0" fontId="4" fillId="5" borderId="2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justify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shrinkToFit="1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 shrinkToFit="1"/>
    </xf>
    <xf numFmtId="0" fontId="4" fillId="5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 shrinkToFit="1"/>
    </xf>
    <xf numFmtId="0" fontId="4" fillId="7" borderId="2" xfId="0" applyFont="1" applyFill="1" applyBorder="1" applyAlignment="1">
      <alignment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6" borderId="5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2" xfId="0" applyNumberFormat="1" applyFont="1" applyFill="1" applyBorder="1" applyAlignment="1">
      <alignment vertical="center" shrinkToFit="1"/>
    </xf>
    <xf numFmtId="0" fontId="7" fillId="5" borderId="5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vertical="center" shrinkToFit="1"/>
    </xf>
    <xf numFmtId="0" fontId="7" fillId="4" borderId="5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vertical="center" shrinkToFi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 shrinkToFit="1"/>
    </xf>
    <xf numFmtId="0" fontId="7" fillId="3" borderId="5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vertical="center" shrinkToFit="1"/>
    </xf>
    <xf numFmtId="0" fontId="4" fillId="6" borderId="2" xfId="0" applyFont="1" applyFill="1" applyBorder="1" applyAlignment="1">
      <alignment vertical="center" shrinkToFit="1"/>
    </xf>
    <xf numFmtId="0" fontId="4" fillId="5" borderId="1" xfId="0" applyNumberFormat="1" applyFont="1" applyFill="1" applyBorder="1" applyAlignment="1">
      <alignment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4" borderId="1" xfId="0" applyNumberFormat="1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4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justify" vertical="center"/>
    </xf>
    <xf numFmtId="0" fontId="7" fillId="4" borderId="2" xfId="0" applyFont="1" applyFill="1" applyBorder="1" applyAlignment="1">
      <alignment horizontal="justify" vertical="center"/>
    </xf>
    <xf numFmtId="0" fontId="4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 shrinkToFit="1"/>
    </xf>
    <xf numFmtId="0" fontId="7" fillId="4" borderId="2" xfId="0" applyFont="1" applyFill="1" applyBorder="1" applyAlignment="1">
      <alignment vertical="center" shrinkToFit="1"/>
    </xf>
    <xf numFmtId="0" fontId="7" fillId="3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vertical="center"/>
    </xf>
    <xf numFmtId="0" fontId="7" fillId="7" borderId="1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I2" sqref="I2"/>
    </sheetView>
  </sheetViews>
  <sheetFormatPr defaultColWidth="9.00390625" defaultRowHeight="16.5"/>
  <cols>
    <col min="1" max="1" width="4.625" style="62" customWidth="1"/>
    <col min="2" max="4" width="5.625" style="62" customWidth="1"/>
    <col min="5" max="5" width="12.875" style="57" customWidth="1"/>
    <col min="6" max="6" width="9.00390625" style="57" customWidth="1"/>
    <col min="7" max="7" width="46.375" style="57" customWidth="1"/>
    <col min="8" max="16384" width="9.00390625" style="57" customWidth="1"/>
  </cols>
  <sheetData>
    <row r="1" spans="1:7" ht="21.75" thickBot="1">
      <c r="A1" s="87" t="s">
        <v>20</v>
      </c>
      <c r="B1" s="88"/>
      <c r="C1" s="88"/>
      <c r="D1" s="88"/>
      <c r="E1" s="88"/>
      <c r="F1" s="88"/>
      <c r="G1" s="88"/>
    </row>
    <row r="2" spans="1:7" ht="19.5" customHeight="1">
      <c r="A2" s="107" t="s">
        <v>0</v>
      </c>
      <c r="B2" s="95" t="s">
        <v>1</v>
      </c>
      <c r="C2" s="109"/>
      <c r="D2" s="95" t="s">
        <v>4</v>
      </c>
      <c r="E2" s="95" t="s">
        <v>16</v>
      </c>
      <c r="F2" s="95" t="s">
        <v>5</v>
      </c>
      <c r="G2" s="89" t="s">
        <v>6</v>
      </c>
    </row>
    <row r="3" spans="1:7" ht="19.5" customHeight="1">
      <c r="A3" s="108"/>
      <c r="B3" s="2" t="s">
        <v>2</v>
      </c>
      <c r="C3" s="2" t="s">
        <v>3</v>
      </c>
      <c r="D3" s="96"/>
      <c r="E3" s="96"/>
      <c r="F3" s="96"/>
      <c r="G3" s="90"/>
    </row>
    <row r="4" spans="1:7" s="58" customFormat="1" ht="19.5" customHeight="1">
      <c r="A4" s="23">
        <v>1</v>
      </c>
      <c r="B4" s="24">
        <v>3</v>
      </c>
      <c r="C4" s="24">
        <v>17</v>
      </c>
      <c r="D4" s="25">
        <v>15</v>
      </c>
      <c r="E4" s="19" t="s">
        <v>7</v>
      </c>
      <c r="F4" s="10" t="s">
        <v>21</v>
      </c>
      <c r="G4" s="20" t="s">
        <v>8</v>
      </c>
    </row>
    <row r="5" spans="1:7" ht="19.5" customHeight="1">
      <c r="A5" s="29">
        <v>2</v>
      </c>
      <c r="B5" s="30">
        <v>6</v>
      </c>
      <c r="C5" s="30">
        <v>11</v>
      </c>
      <c r="D5" s="31"/>
      <c r="E5" s="32"/>
      <c r="F5" s="32"/>
      <c r="G5" s="17" t="s">
        <v>12</v>
      </c>
    </row>
    <row r="6" spans="1:7" ht="19.5" customHeight="1">
      <c r="A6" s="29">
        <v>2</v>
      </c>
      <c r="B6" s="30">
        <v>14</v>
      </c>
      <c r="C6" s="30"/>
      <c r="D6" s="97">
        <v>47</v>
      </c>
      <c r="E6" s="104" t="s">
        <v>7</v>
      </c>
      <c r="F6" s="104" t="s">
        <v>9</v>
      </c>
      <c r="G6" s="105" t="s">
        <v>24</v>
      </c>
    </row>
    <row r="7" spans="1:7" ht="19.5" customHeight="1">
      <c r="A7" s="29">
        <v>3</v>
      </c>
      <c r="B7" s="30"/>
      <c r="C7" s="30">
        <v>31</v>
      </c>
      <c r="D7" s="97"/>
      <c r="E7" s="97"/>
      <c r="F7" s="97"/>
      <c r="G7" s="106"/>
    </row>
    <row r="8" spans="1:8" ht="19.5" customHeight="1">
      <c r="A8" s="23">
        <v>4</v>
      </c>
      <c r="B8" s="24">
        <v>7</v>
      </c>
      <c r="C8" s="24">
        <v>21</v>
      </c>
      <c r="D8" s="24">
        <v>15</v>
      </c>
      <c r="E8" s="10" t="s">
        <v>7</v>
      </c>
      <c r="F8" s="10" t="s">
        <v>21</v>
      </c>
      <c r="G8" s="12" t="s">
        <v>8</v>
      </c>
      <c r="H8" s="11"/>
    </row>
    <row r="9" spans="1:8" ht="19.5" customHeight="1">
      <c r="A9" s="33">
        <v>4</v>
      </c>
      <c r="B9" s="34">
        <v>23</v>
      </c>
      <c r="C9" s="34"/>
      <c r="D9" s="98">
        <v>9</v>
      </c>
      <c r="E9" s="100" t="s">
        <v>15</v>
      </c>
      <c r="F9" s="91" t="s">
        <v>22</v>
      </c>
      <c r="G9" s="93" t="s">
        <v>23</v>
      </c>
      <c r="H9" s="11"/>
    </row>
    <row r="10" spans="1:8" ht="19.5" customHeight="1">
      <c r="A10" s="33">
        <v>5</v>
      </c>
      <c r="B10" s="34"/>
      <c r="C10" s="34">
        <v>1</v>
      </c>
      <c r="D10" s="99"/>
      <c r="E10" s="101"/>
      <c r="F10" s="92"/>
      <c r="G10" s="94"/>
      <c r="H10" s="11"/>
    </row>
    <row r="11" spans="1:8" ht="19.5" customHeight="1">
      <c r="A11" s="33">
        <v>6</v>
      </c>
      <c r="B11" s="34">
        <v>5</v>
      </c>
      <c r="C11" s="34">
        <v>16</v>
      </c>
      <c r="D11" s="42">
        <v>12</v>
      </c>
      <c r="E11" s="21" t="s">
        <v>63</v>
      </c>
      <c r="F11" s="16" t="s">
        <v>64</v>
      </c>
      <c r="G11" s="43" t="s">
        <v>65</v>
      </c>
      <c r="H11" s="11"/>
    </row>
    <row r="12" spans="1:7" ht="19.5" customHeight="1">
      <c r="A12" s="23">
        <v>7</v>
      </c>
      <c r="B12" s="24">
        <v>3</v>
      </c>
      <c r="C12" s="24">
        <v>17</v>
      </c>
      <c r="D12" s="24">
        <v>15</v>
      </c>
      <c r="E12" s="10" t="s">
        <v>7</v>
      </c>
      <c r="F12" s="10" t="s">
        <v>21</v>
      </c>
      <c r="G12" s="13" t="s">
        <v>8</v>
      </c>
    </row>
    <row r="13" spans="1:7" ht="19.5" customHeight="1">
      <c r="A13" s="44">
        <v>8</v>
      </c>
      <c r="B13" s="45">
        <v>4</v>
      </c>
      <c r="C13" s="45">
        <v>8</v>
      </c>
      <c r="D13" s="45">
        <v>5</v>
      </c>
      <c r="E13" s="3" t="s">
        <v>25</v>
      </c>
      <c r="F13" s="3" t="s">
        <v>21</v>
      </c>
      <c r="G13" s="6" t="s">
        <v>26</v>
      </c>
    </row>
    <row r="14" spans="1:7" ht="19.5" customHeight="1">
      <c r="A14" s="35">
        <v>9</v>
      </c>
      <c r="B14" s="36">
        <v>10</v>
      </c>
      <c r="C14" s="36">
        <v>19</v>
      </c>
      <c r="D14" s="37">
        <v>10</v>
      </c>
      <c r="E14" s="4" t="s">
        <v>11</v>
      </c>
      <c r="F14" s="4" t="s">
        <v>17</v>
      </c>
      <c r="G14" s="5" t="s">
        <v>27</v>
      </c>
    </row>
    <row r="15" spans="1:8" ht="19.5" customHeight="1">
      <c r="A15" s="29">
        <v>9</v>
      </c>
      <c r="B15" s="30">
        <v>22</v>
      </c>
      <c r="C15" s="30">
        <v>29</v>
      </c>
      <c r="D15" s="30">
        <v>10</v>
      </c>
      <c r="E15" s="7" t="s">
        <v>7</v>
      </c>
      <c r="F15" s="7" t="s">
        <v>9</v>
      </c>
      <c r="G15" s="18" t="s">
        <v>28</v>
      </c>
      <c r="H15" s="11"/>
    </row>
    <row r="16" spans="1:7" ht="19.5" customHeight="1">
      <c r="A16" s="23">
        <v>10</v>
      </c>
      <c r="B16" s="24">
        <v>6</v>
      </c>
      <c r="C16" s="24">
        <v>20</v>
      </c>
      <c r="D16" s="24">
        <v>15</v>
      </c>
      <c r="E16" s="10" t="s">
        <v>7</v>
      </c>
      <c r="F16" s="10" t="s">
        <v>29</v>
      </c>
      <c r="G16" s="13" t="s">
        <v>8</v>
      </c>
    </row>
    <row r="17" spans="1:7" ht="19.5" customHeight="1">
      <c r="A17" s="38">
        <v>11</v>
      </c>
      <c r="B17" s="39">
        <v>5</v>
      </c>
      <c r="C17" s="39">
        <v>14</v>
      </c>
      <c r="D17" s="39">
        <v>10</v>
      </c>
      <c r="E17" s="4" t="s">
        <v>11</v>
      </c>
      <c r="F17" s="4" t="s">
        <v>30</v>
      </c>
      <c r="G17" s="5" t="s">
        <v>31</v>
      </c>
    </row>
    <row r="18" spans="1:7" ht="36" customHeight="1" thickBot="1">
      <c r="A18" s="102" t="s">
        <v>32</v>
      </c>
      <c r="B18" s="103"/>
      <c r="C18" s="103"/>
      <c r="D18" s="40">
        <f>SUM(D4:D17)-47-10</f>
        <v>106</v>
      </c>
      <c r="E18" s="59"/>
      <c r="F18" s="60"/>
      <c r="G18" s="61"/>
    </row>
  </sheetData>
  <mergeCells count="16">
    <mergeCell ref="A18:C18"/>
    <mergeCell ref="A1:G1"/>
    <mergeCell ref="F2:F3"/>
    <mergeCell ref="G2:G3"/>
    <mergeCell ref="E6:E7"/>
    <mergeCell ref="F6:F7"/>
    <mergeCell ref="G6:G7"/>
    <mergeCell ref="A2:A3"/>
    <mergeCell ref="B2:C2"/>
    <mergeCell ref="D2:D3"/>
    <mergeCell ref="F9:F10"/>
    <mergeCell ref="G9:G10"/>
    <mergeCell ref="E2:E3"/>
    <mergeCell ref="D6:D7"/>
    <mergeCell ref="D9:D10"/>
    <mergeCell ref="E9:E10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I2" sqref="I2"/>
    </sheetView>
  </sheetViews>
  <sheetFormatPr defaultColWidth="9.00390625" defaultRowHeight="16.5"/>
  <cols>
    <col min="1" max="1" width="4.625" style="62" customWidth="1"/>
    <col min="2" max="4" width="5.625" style="62" customWidth="1"/>
    <col min="5" max="5" width="14.625" style="57" customWidth="1"/>
    <col min="6" max="6" width="9.00390625" style="57" customWidth="1"/>
    <col min="7" max="7" width="46.375" style="57" customWidth="1"/>
    <col min="8" max="16384" width="9.00390625" style="57" customWidth="1"/>
  </cols>
  <sheetData>
    <row r="1" spans="1:7" ht="21.75" thickBot="1">
      <c r="A1" s="87" t="s">
        <v>53</v>
      </c>
      <c r="B1" s="88"/>
      <c r="C1" s="88"/>
      <c r="D1" s="88"/>
      <c r="E1" s="88"/>
      <c r="F1" s="88"/>
      <c r="G1" s="88"/>
    </row>
    <row r="2" spans="1:7" ht="19.5" customHeight="1">
      <c r="A2" s="107" t="s">
        <v>33</v>
      </c>
      <c r="B2" s="95" t="s">
        <v>34</v>
      </c>
      <c r="C2" s="109"/>
      <c r="D2" s="95" t="s">
        <v>35</v>
      </c>
      <c r="E2" s="95" t="s">
        <v>36</v>
      </c>
      <c r="F2" s="95" t="s">
        <v>37</v>
      </c>
      <c r="G2" s="89" t="s">
        <v>38</v>
      </c>
    </row>
    <row r="3" spans="1:7" ht="19.5" customHeight="1">
      <c r="A3" s="108"/>
      <c r="B3" s="2" t="s">
        <v>39</v>
      </c>
      <c r="C3" s="2" t="s">
        <v>40</v>
      </c>
      <c r="D3" s="96"/>
      <c r="E3" s="96"/>
      <c r="F3" s="96"/>
      <c r="G3" s="90"/>
    </row>
    <row r="4" spans="1:7" s="58" customFormat="1" ht="19.5" customHeight="1">
      <c r="A4" s="33">
        <v>1</v>
      </c>
      <c r="B4" s="34">
        <v>14</v>
      </c>
      <c r="C4" s="34">
        <v>22</v>
      </c>
      <c r="D4" s="42">
        <v>9</v>
      </c>
      <c r="E4" s="21" t="s">
        <v>15</v>
      </c>
      <c r="F4" s="16" t="s">
        <v>22</v>
      </c>
      <c r="G4" s="43" t="s">
        <v>23</v>
      </c>
    </row>
    <row r="5" spans="1:7" ht="19.5" customHeight="1">
      <c r="A5" s="29">
        <v>2</v>
      </c>
      <c r="B5" s="30">
        <v>6</v>
      </c>
      <c r="C5" s="30">
        <v>11</v>
      </c>
      <c r="D5" s="30"/>
      <c r="E5" s="46"/>
      <c r="F5" s="46"/>
      <c r="G5" s="48" t="s">
        <v>44</v>
      </c>
    </row>
    <row r="6" spans="1:8" ht="19.5" customHeight="1">
      <c r="A6" s="27">
        <v>2</v>
      </c>
      <c r="B6" s="28">
        <v>18</v>
      </c>
      <c r="C6" s="28">
        <v>28</v>
      </c>
      <c r="D6" s="28">
        <v>11</v>
      </c>
      <c r="E6" s="14" t="s">
        <v>11</v>
      </c>
      <c r="F6" s="14" t="s">
        <v>54</v>
      </c>
      <c r="G6" s="83" t="s">
        <v>18</v>
      </c>
      <c r="H6" s="11"/>
    </row>
    <row r="7" spans="1:8" ht="19.5" customHeight="1">
      <c r="A7" s="55">
        <v>3</v>
      </c>
      <c r="B7" s="56">
        <v>10</v>
      </c>
      <c r="C7" s="56">
        <v>14</v>
      </c>
      <c r="D7" s="56">
        <v>5</v>
      </c>
      <c r="E7" s="52" t="s">
        <v>7</v>
      </c>
      <c r="F7" s="52" t="s">
        <v>55</v>
      </c>
      <c r="G7" s="53" t="s">
        <v>10</v>
      </c>
      <c r="H7" s="11"/>
    </row>
    <row r="8" spans="1:7" s="58" customFormat="1" ht="19.5" customHeight="1">
      <c r="A8" s="29">
        <v>3</v>
      </c>
      <c r="B8" s="30">
        <v>21</v>
      </c>
      <c r="C8" s="30"/>
      <c r="D8" s="97">
        <v>38</v>
      </c>
      <c r="E8" s="104" t="s">
        <v>7</v>
      </c>
      <c r="F8" s="110" t="s">
        <v>56</v>
      </c>
      <c r="G8" s="111" t="s">
        <v>57</v>
      </c>
    </row>
    <row r="9" spans="1:7" s="58" customFormat="1" ht="19.5" customHeight="1">
      <c r="A9" s="29">
        <v>4</v>
      </c>
      <c r="B9" s="30"/>
      <c r="C9" s="30">
        <v>28</v>
      </c>
      <c r="D9" s="97"/>
      <c r="E9" s="97"/>
      <c r="F9" s="97"/>
      <c r="G9" s="112"/>
    </row>
    <row r="10" spans="1:7" ht="19.5" customHeight="1">
      <c r="A10" s="27">
        <v>5</v>
      </c>
      <c r="B10" s="28">
        <v>5</v>
      </c>
      <c r="C10" s="28">
        <v>15</v>
      </c>
      <c r="D10" s="47">
        <v>11</v>
      </c>
      <c r="E10" s="14" t="s">
        <v>11</v>
      </c>
      <c r="F10" s="14" t="s">
        <v>54</v>
      </c>
      <c r="G10" s="83" t="s">
        <v>19</v>
      </c>
    </row>
    <row r="11" spans="1:7" ht="19.5" customHeight="1">
      <c r="A11" s="55">
        <v>5</v>
      </c>
      <c r="B11" s="56">
        <v>19</v>
      </c>
      <c r="C11" s="56">
        <v>23</v>
      </c>
      <c r="D11" s="56">
        <v>5</v>
      </c>
      <c r="E11" s="52" t="s">
        <v>7</v>
      </c>
      <c r="F11" s="52" t="s">
        <v>13</v>
      </c>
      <c r="G11" s="53" t="s">
        <v>10</v>
      </c>
    </row>
    <row r="12" spans="1:7" ht="19.5" customHeight="1">
      <c r="A12" s="33">
        <v>7</v>
      </c>
      <c r="B12" s="34">
        <v>21</v>
      </c>
      <c r="C12" s="34">
        <v>29</v>
      </c>
      <c r="D12" s="34">
        <v>9</v>
      </c>
      <c r="E12" s="21" t="s">
        <v>58</v>
      </c>
      <c r="F12" s="16" t="s">
        <v>59</v>
      </c>
      <c r="G12" s="43" t="s">
        <v>60</v>
      </c>
    </row>
    <row r="13" spans="1:7" ht="21.75" customHeight="1">
      <c r="A13" s="27">
        <v>8</v>
      </c>
      <c r="B13" s="28">
        <v>4</v>
      </c>
      <c r="C13" s="28">
        <v>14</v>
      </c>
      <c r="D13" s="28">
        <v>11</v>
      </c>
      <c r="E13" s="14" t="s">
        <v>11</v>
      </c>
      <c r="F13" s="14" t="s">
        <v>54</v>
      </c>
      <c r="G13" s="83" t="s">
        <v>18</v>
      </c>
    </row>
    <row r="14" spans="1:7" ht="21.75" customHeight="1">
      <c r="A14" s="33">
        <v>10</v>
      </c>
      <c r="B14" s="34">
        <v>23</v>
      </c>
      <c r="C14" s="34">
        <v>31</v>
      </c>
      <c r="D14" s="34">
        <v>9</v>
      </c>
      <c r="E14" s="21" t="s">
        <v>58</v>
      </c>
      <c r="F14" s="16" t="s">
        <v>59</v>
      </c>
      <c r="G14" s="43" t="s">
        <v>60</v>
      </c>
    </row>
    <row r="15" spans="1:7" ht="19.5" customHeight="1">
      <c r="A15" s="27">
        <v>11</v>
      </c>
      <c r="B15" s="28">
        <v>3</v>
      </c>
      <c r="C15" s="28">
        <v>13</v>
      </c>
      <c r="D15" s="28">
        <v>11</v>
      </c>
      <c r="E15" s="14" t="s">
        <v>11</v>
      </c>
      <c r="F15" s="14" t="s">
        <v>54</v>
      </c>
      <c r="G15" s="83" t="s">
        <v>18</v>
      </c>
    </row>
    <row r="16" spans="1:7" ht="36" customHeight="1" thickBot="1">
      <c r="A16" s="102" t="s">
        <v>50</v>
      </c>
      <c r="B16" s="103"/>
      <c r="C16" s="103"/>
      <c r="D16" s="40">
        <f>SUM(D4:D15)-38</f>
        <v>81</v>
      </c>
      <c r="E16" s="60"/>
      <c r="F16" s="60"/>
      <c r="G16" s="61"/>
    </row>
  </sheetData>
  <mergeCells count="12">
    <mergeCell ref="D8:D9"/>
    <mergeCell ref="E8:E9"/>
    <mergeCell ref="F8:F9"/>
    <mergeCell ref="G8:G9"/>
    <mergeCell ref="A16:C16"/>
    <mergeCell ref="A1:G1"/>
    <mergeCell ref="F2:F3"/>
    <mergeCell ref="G2:G3"/>
    <mergeCell ref="A2:A3"/>
    <mergeCell ref="B2:C2"/>
    <mergeCell ref="D2:D3"/>
    <mergeCell ref="E2:E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I2" sqref="I2"/>
    </sheetView>
  </sheetViews>
  <sheetFormatPr defaultColWidth="9.00390625" defaultRowHeight="16.5"/>
  <cols>
    <col min="1" max="1" width="4.625" style="41" customWidth="1"/>
    <col min="2" max="4" width="5.625" style="41" customWidth="1"/>
    <col min="5" max="5" width="13.75390625" style="22" customWidth="1"/>
    <col min="6" max="6" width="9.00390625" style="22" customWidth="1"/>
    <col min="7" max="7" width="46.375" style="22" customWidth="1"/>
    <col min="8" max="16384" width="9.00390625" style="22" customWidth="1"/>
  </cols>
  <sheetData>
    <row r="1" spans="1:7" ht="21.75" thickBot="1">
      <c r="A1" s="87" t="s">
        <v>62</v>
      </c>
      <c r="B1" s="88"/>
      <c r="C1" s="88"/>
      <c r="D1" s="88"/>
      <c r="E1" s="88"/>
      <c r="F1" s="88"/>
      <c r="G1" s="88"/>
    </row>
    <row r="2" spans="1:7" ht="19.5" customHeight="1">
      <c r="A2" s="107" t="s">
        <v>33</v>
      </c>
      <c r="B2" s="95" t="s">
        <v>34</v>
      </c>
      <c r="C2" s="109"/>
      <c r="D2" s="95" t="s">
        <v>35</v>
      </c>
      <c r="E2" s="95" t="s">
        <v>36</v>
      </c>
      <c r="F2" s="95" t="s">
        <v>37</v>
      </c>
      <c r="G2" s="89" t="s">
        <v>38</v>
      </c>
    </row>
    <row r="3" spans="1:7" ht="19.5" customHeight="1">
      <c r="A3" s="108"/>
      <c r="B3" s="2" t="s">
        <v>39</v>
      </c>
      <c r="C3" s="2" t="s">
        <v>40</v>
      </c>
      <c r="D3" s="96"/>
      <c r="E3" s="96"/>
      <c r="F3" s="96"/>
      <c r="G3" s="90"/>
    </row>
    <row r="4" spans="1:7" s="26" customFormat="1" ht="19.5" customHeight="1">
      <c r="A4" s="38">
        <v>1</v>
      </c>
      <c r="B4" s="39">
        <v>2</v>
      </c>
      <c r="C4" s="39">
        <v>17</v>
      </c>
      <c r="D4" s="80">
        <v>16</v>
      </c>
      <c r="E4" s="4" t="s">
        <v>11</v>
      </c>
      <c r="F4" s="4" t="s">
        <v>48</v>
      </c>
      <c r="G4" s="5" t="s">
        <v>49</v>
      </c>
    </row>
    <row r="5" spans="1:7" s="26" customFormat="1" ht="19.5" customHeight="1">
      <c r="A5" s="33">
        <v>1</v>
      </c>
      <c r="B5" s="34">
        <v>21</v>
      </c>
      <c r="C5" s="34">
        <v>29</v>
      </c>
      <c r="D5" s="34">
        <v>9</v>
      </c>
      <c r="E5" s="9" t="s">
        <v>7</v>
      </c>
      <c r="F5" s="9" t="s">
        <v>13</v>
      </c>
      <c r="G5" s="15" t="s">
        <v>14</v>
      </c>
    </row>
    <row r="6" spans="1:7" ht="19.5" customHeight="1">
      <c r="A6" s="29">
        <v>2</v>
      </c>
      <c r="B6" s="30">
        <v>6</v>
      </c>
      <c r="C6" s="30">
        <v>11</v>
      </c>
      <c r="D6" s="30"/>
      <c r="E6" s="46"/>
      <c r="F6" s="46"/>
      <c r="G6" s="8" t="s">
        <v>44</v>
      </c>
    </row>
    <row r="7" spans="1:8" ht="19.5" customHeight="1">
      <c r="A7" s="29">
        <v>2</v>
      </c>
      <c r="B7" s="30">
        <v>18</v>
      </c>
      <c r="C7" s="30"/>
      <c r="D7" s="97">
        <v>37</v>
      </c>
      <c r="E7" s="104" t="s">
        <v>7</v>
      </c>
      <c r="F7" s="104" t="s">
        <v>9</v>
      </c>
      <c r="G7" s="105" t="s">
        <v>47</v>
      </c>
      <c r="H7" s="1"/>
    </row>
    <row r="8" spans="1:8" ht="19.5" customHeight="1">
      <c r="A8" s="29">
        <v>3</v>
      </c>
      <c r="B8" s="30"/>
      <c r="C8" s="30">
        <v>25</v>
      </c>
      <c r="D8" s="97"/>
      <c r="E8" s="97"/>
      <c r="F8" s="97"/>
      <c r="G8" s="106"/>
      <c r="H8" s="1"/>
    </row>
    <row r="9" spans="1:8" ht="19.5" customHeight="1">
      <c r="A9" s="33">
        <v>3</v>
      </c>
      <c r="B9" s="34">
        <v>27</v>
      </c>
      <c r="C9" s="34"/>
      <c r="D9" s="114">
        <v>9</v>
      </c>
      <c r="E9" s="91" t="s">
        <v>7</v>
      </c>
      <c r="F9" s="91" t="s">
        <v>13</v>
      </c>
      <c r="G9" s="121" t="s">
        <v>14</v>
      </c>
      <c r="H9" s="1"/>
    </row>
    <row r="10" spans="1:8" ht="19.5" customHeight="1">
      <c r="A10" s="33">
        <v>4</v>
      </c>
      <c r="B10" s="34"/>
      <c r="C10" s="34">
        <v>4</v>
      </c>
      <c r="D10" s="115"/>
      <c r="E10" s="115"/>
      <c r="F10" s="115"/>
      <c r="G10" s="122"/>
      <c r="H10" s="1"/>
    </row>
    <row r="11" spans="1:7" ht="19.5" customHeight="1">
      <c r="A11" s="55">
        <v>4</v>
      </c>
      <c r="B11" s="56">
        <v>7</v>
      </c>
      <c r="C11" s="56">
        <v>11</v>
      </c>
      <c r="D11" s="56">
        <v>5</v>
      </c>
      <c r="E11" s="52" t="s">
        <v>7</v>
      </c>
      <c r="F11" s="52" t="s">
        <v>55</v>
      </c>
      <c r="G11" s="54" t="s">
        <v>10</v>
      </c>
    </row>
    <row r="12" spans="1:7" ht="19.5" customHeight="1">
      <c r="A12" s="55">
        <v>4</v>
      </c>
      <c r="B12" s="56">
        <v>14</v>
      </c>
      <c r="C12" s="56">
        <v>18</v>
      </c>
      <c r="D12" s="56">
        <v>5</v>
      </c>
      <c r="E12" s="52" t="s">
        <v>7</v>
      </c>
      <c r="F12" s="52" t="s">
        <v>13</v>
      </c>
      <c r="G12" s="54" t="s">
        <v>10</v>
      </c>
    </row>
    <row r="13" spans="1:7" ht="19.5" customHeight="1">
      <c r="A13" s="55">
        <v>4</v>
      </c>
      <c r="B13" s="56">
        <v>21</v>
      </c>
      <c r="C13" s="56">
        <v>25</v>
      </c>
      <c r="D13" s="56">
        <v>5</v>
      </c>
      <c r="E13" s="52" t="s">
        <v>7</v>
      </c>
      <c r="F13" s="52" t="s">
        <v>13</v>
      </c>
      <c r="G13" s="54" t="s">
        <v>10</v>
      </c>
    </row>
    <row r="14" spans="1:7" ht="19.5" customHeight="1">
      <c r="A14" s="55">
        <v>4</v>
      </c>
      <c r="B14" s="56">
        <v>28</v>
      </c>
      <c r="C14" s="56"/>
      <c r="D14" s="118">
        <v>5</v>
      </c>
      <c r="E14" s="116" t="s">
        <v>7</v>
      </c>
      <c r="F14" s="116" t="s">
        <v>13</v>
      </c>
      <c r="G14" s="119" t="s">
        <v>10</v>
      </c>
    </row>
    <row r="15" spans="1:7" ht="19.5" customHeight="1">
      <c r="A15" s="55">
        <v>5</v>
      </c>
      <c r="B15" s="56"/>
      <c r="C15" s="56">
        <v>2</v>
      </c>
      <c r="D15" s="117"/>
      <c r="E15" s="117"/>
      <c r="F15" s="117"/>
      <c r="G15" s="120"/>
    </row>
    <row r="16" spans="1:7" ht="19.5" customHeight="1">
      <c r="A16" s="38">
        <v>5</v>
      </c>
      <c r="B16" s="39">
        <v>6</v>
      </c>
      <c r="C16" s="39">
        <v>19</v>
      </c>
      <c r="D16" s="81">
        <v>14</v>
      </c>
      <c r="E16" s="4" t="s">
        <v>11</v>
      </c>
      <c r="F16" s="4" t="s">
        <v>48</v>
      </c>
      <c r="G16" s="5" t="s">
        <v>49</v>
      </c>
    </row>
    <row r="17" spans="1:7" ht="19.5" customHeight="1">
      <c r="A17" s="33">
        <v>6</v>
      </c>
      <c r="B17" s="34">
        <v>25</v>
      </c>
      <c r="C17" s="34"/>
      <c r="D17" s="114">
        <v>9</v>
      </c>
      <c r="E17" s="91" t="s">
        <v>7</v>
      </c>
      <c r="F17" s="91" t="s">
        <v>13</v>
      </c>
      <c r="G17" s="121" t="s">
        <v>14</v>
      </c>
    </row>
    <row r="18" spans="1:7" ht="19.5" customHeight="1">
      <c r="A18" s="33">
        <v>7</v>
      </c>
      <c r="B18" s="34"/>
      <c r="C18" s="34">
        <v>3</v>
      </c>
      <c r="D18" s="115"/>
      <c r="E18" s="115"/>
      <c r="F18" s="115"/>
      <c r="G18" s="122"/>
    </row>
    <row r="19" spans="1:8" ht="19.5" customHeight="1">
      <c r="A19" s="38">
        <v>7</v>
      </c>
      <c r="B19" s="39">
        <v>7</v>
      </c>
      <c r="C19" s="39">
        <v>26</v>
      </c>
      <c r="D19" s="113">
        <v>20</v>
      </c>
      <c r="E19" s="4" t="s">
        <v>11</v>
      </c>
      <c r="F19" s="4" t="s">
        <v>48</v>
      </c>
      <c r="G19" s="5" t="s">
        <v>49</v>
      </c>
      <c r="H19" s="1"/>
    </row>
    <row r="20" spans="1:8" ht="19.5" customHeight="1" hidden="1">
      <c r="A20" s="38"/>
      <c r="B20" s="39"/>
      <c r="C20" s="39"/>
      <c r="D20" s="113"/>
      <c r="E20" s="4" t="s">
        <v>11</v>
      </c>
      <c r="F20" s="4" t="s">
        <v>48</v>
      </c>
      <c r="G20" s="5" t="s">
        <v>49</v>
      </c>
      <c r="H20" s="1"/>
    </row>
    <row r="21" spans="1:8" ht="19.5" customHeight="1">
      <c r="A21" s="38">
        <v>9</v>
      </c>
      <c r="B21" s="39">
        <v>8</v>
      </c>
      <c r="C21" s="39">
        <v>22</v>
      </c>
      <c r="D21" s="39">
        <v>15</v>
      </c>
      <c r="E21" s="4" t="s">
        <v>11</v>
      </c>
      <c r="F21" s="4" t="s">
        <v>61</v>
      </c>
      <c r="G21" s="5" t="s">
        <v>49</v>
      </c>
      <c r="H21" s="1"/>
    </row>
    <row r="22" spans="1:8" ht="19.5" customHeight="1">
      <c r="A22" s="33">
        <v>9</v>
      </c>
      <c r="B22" s="34">
        <v>25</v>
      </c>
      <c r="C22" s="34"/>
      <c r="D22" s="114">
        <v>9</v>
      </c>
      <c r="E22" s="91" t="s">
        <v>7</v>
      </c>
      <c r="F22" s="91" t="s">
        <v>13</v>
      </c>
      <c r="G22" s="121" t="s">
        <v>14</v>
      </c>
      <c r="H22" s="1"/>
    </row>
    <row r="23" spans="1:8" ht="19.5" customHeight="1">
      <c r="A23" s="33">
        <v>10</v>
      </c>
      <c r="B23" s="34"/>
      <c r="C23" s="34">
        <v>3</v>
      </c>
      <c r="D23" s="115"/>
      <c r="E23" s="115"/>
      <c r="F23" s="115"/>
      <c r="G23" s="122"/>
      <c r="H23" s="1"/>
    </row>
    <row r="24" spans="1:7" ht="19.5" customHeight="1">
      <c r="A24" s="38">
        <v>10</v>
      </c>
      <c r="B24" s="39">
        <v>6</v>
      </c>
      <c r="C24" s="39">
        <v>20</v>
      </c>
      <c r="D24" s="39">
        <v>15</v>
      </c>
      <c r="E24" s="4" t="s">
        <v>11</v>
      </c>
      <c r="F24" s="4" t="s">
        <v>48</v>
      </c>
      <c r="G24" s="5" t="s">
        <v>49</v>
      </c>
    </row>
    <row r="25" spans="1:7" ht="19.5" customHeight="1">
      <c r="A25" s="38">
        <v>11</v>
      </c>
      <c r="B25" s="39">
        <v>3</v>
      </c>
      <c r="C25" s="39">
        <v>17</v>
      </c>
      <c r="D25" s="39">
        <v>15</v>
      </c>
      <c r="E25" s="4" t="s">
        <v>11</v>
      </c>
      <c r="F25" s="4" t="s">
        <v>61</v>
      </c>
      <c r="G25" s="5" t="s">
        <v>49</v>
      </c>
    </row>
    <row r="26" spans="1:7" ht="19.5" customHeight="1">
      <c r="A26" s="38">
        <v>12</v>
      </c>
      <c r="B26" s="39">
        <v>2</v>
      </c>
      <c r="C26" s="39">
        <v>16</v>
      </c>
      <c r="D26" s="39">
        <v>15</v>
      </c>
      <c r="E26" s="4" t="s">
        <v>11</v>
      </c>
      <c r="F26" s="4" t="s">
        <v>48</v>
      </c>
      <c r="G26" s="5" t="s">
        <v>49</v>
      </c>
    </row>
    <row r="27" spans="1:7" ht="36" customHeight="1" thickBot="1">
      <c r="A27" s="102" t="s">
        <v>50</v>
      </c>
      <c r="B27" s="103"/>
      <c r="C27" s="103"/>
      <c r="D27" s="40">
        <f>SUM(D4:D26)-37</f>
        <v>166</v>
      </c>
      <c r="E27" s="60"/>
      <c r="F27" s="60"/>
      <c r="G27" s="61"/>
    </row>
  </sheetData>
  <mergeCells count="29">
    <mergeCell ref="D9:D10"/>
    <mergeCell ref="E9:E10"/>
    <mergeCell ref="F9:F10"/>
    <mergeCell ref="G9:G10"/>
    <mergeCell ref="G22:G23"/>
    <mergeCell ref="D17:D18"/>
    <mergeCell ref="E17:E18"/>
    <mergeCell ref="F17:F18"/>
    <mergeCell ref="G17:G18"/>
    <mergeCell ref="E14:E15"/>
    <mergeCell ref="D14:D15"/>
    <mergeCell ref="F14:F15"/>
    <mergeCell ref="G14:G15"/>
    <mergeCell ref="F2:F3"/>
    <mergeCell ref="G2:G3"/>
    <mergeCell ref="A2:A3"/>
    <mergeCell ref="B2:C2"/>
    <mergeCell ref="D2:D3"/>
    <mergeCell ref="E2:E3"/>
    <mergeCell ref="A27:C27"/>
    <mergeCell ref="A1:G1"/>
    <mergeCell ref="D19:D20"/>
    <mergeCell ref="D7:D8"/>
    <mergeCell ref="E7:E8"/>
    <mergeCell ref="F7:F8"/>
    <mergeCell ref="G7:G8"/>
    <mergeCell ref="D22:D23"/>
    <mergeCell ref="E22:E23"/>
    <mergeCell ref="F22:F2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I2" sqref="I2"/>
    </sheetView>
  </sheetViews>
  <sheetFormatPr defaultColWidth="9.00390625" defaultRowHeight="16.5"/>
  <cols>
    <col min="1" max="1" width="4.625" style="79" customWidth="1"/>
    <col min="2" max="4" width="5.625" style="79" customWidth="1"/>
    <col min="5" max="5" width="16.00390625" style="63" customWidth="1"/>
    <col min="6" max="6" width="9.00390625" style="63" customWidth="1"/>
    <col min="7" max="7" width="41.75390625" style="63" customWidth="1"/>
    <col min="8" max="16384" width="9.00390625" style="63" customWidth="1"/>
  </cols>
  <sheetData>
    <row r="1" spans="1:7" ht="21.75" thickBot="1">
      <c r="A1" s="87" t="s">
        <v>52</v>
      </c>
      <c r="B1" s="88"/>
      <c r="C1" s="88"/>
      <c r="D1" s="88"/>
      <c r="E1" s="88"/>
      <c r="F1" s="88"/>
      <c r="G1" s="88"/>
    </row>
    <row r="2" spans="1:7" ht="19.5" customHeight="1">
      <c r="A2" s="107" t="s">
        <v>33</v>
      </c>
      <c r="B2" s="95" t="s">
        <v>34</v>
      </c>
      <c r="C2" s="109"/>
      <c r="D2" s="95" t="s">
        <v>35</v>
      </c>
      <c r="E2" s="95" t="s">
        <v>36</v>
      </c>
      <c r="F2" s="95" t="s">
        <v>37</v>
      </c>
      <c r="G2" s="89" t="s">
        <v>38</v>
      </c>
    </row>
    <row r="3" spans="1:7" ht="19.5" customHeight="1">
      <c r="A3" s="108"/>
      <c r="B3" s="2" t="s">
        <v>39</v>
      </c>
      <c r="C3" s="2" t="s">
        <v>40</v>
      </c>
      <c r="D3" s="96"/>
      <c r="E3" s="96"/>
      <c r="F3" s="96"/>
      <c r="G3" s="90"/>
    </row>
    <row r="4" spans="1:7" ht="19.5" customHeight="1">
      <c r="A4" s="64">
        <v>1</v>
      </c>
      <c r="B4" s="65">
        <v>8</v>
      </c>
      <c r="C4" s="65">
        <v>12</v>
      </c>
      <c r="D4" s="65">
        <f>C4-B4+1</f>
        <v>5</v>
      </c>
      <c r="E4" s="82" t="s">
        <v>41</v>
      </c>
      <c r="F4" s="66" t="s">
        <v>42</v>
      </c>
      <c r="G4" s="67" t="s">
        <v>43</v>
      </c>
    </row>
    <row r="5" spans="1:7" ht="15" customHeight="1">
      <c r="A5" s="29">
        <v>2</v>
      </c>
      <c r="B5" s="30">
        <v>6</v>
      </c>
      <c r="C5" s="30">
        <v>11</v>
      </c>
      <c r="D5" s="30"/>
      <c r="E5" s="46"/>
      <c r="F5" s="46"/>
      <c r="G5" s="8" t="s">
        <v>44</v>
      </c>
    </row>
    <row r="6" spans="1:7" ht="19.5" customHeight="1">
      <c r="A6" s="68">
        <v>2</v>
      </c>
      <c r="B6" s="69">
        <v>18</v>
      </c>
      <c r="C6" s="69">
        <v>22</v>
      </c>
      <c r="D6" s="69">
        <f aca="true" t="shared" si="0" ref="D6:D25">C6-B6+1</f>
        <v>5</v>
      </c>
      <c r="E6" s="84" t="s">
        <v>41</v>
      </c>
      <c r="F6" s="49" t="s">
        <v>45</v>
      </c>
      <c r="G6" s="70" t="s">
        <v>51</v>
      </c>
    </row>
    <row r="7" spans="1:7" ht="19.5" customHeight="1">
      <c r="A7" s="71">
        <v>3</v>
      </c>
      <c r="B7" s="72">
        <v>1</v>
      </c>
      <c r="C7" s="72">
        <v>23</v>
      </c>
      <c r="D7" s="72">
        <v>23</v>
      </c>
      <c r="E7" s="86" t="s">
        <v>41</v>
      </c>
      <c r="F7" s="50" t="s">
        <v>46</v>
      </c>
      <c r="G7" s="73" t="s">
        <v>47</v>
      </c>
    </row>
    <row r="8" spans="1:7" ht="19.5" customHeight="1">
      <c r="A8" s="68">
        <v>4</v>
      </c>
      <c r="B8" s="69">
        <v>7</v>
      </c>
      <c r="C8" s="69">
        <v>11</v>
      </c>
      <c r="D8" s="69">
        <f t="shared" si="0"/>
        <v>5</v>
      </c>
      <c r="E8" s="84" t="s">
        <v>41</v>
      </c>
      <c r="F8" s="49" t="s">
        <v>45</v>
      </c>
      <c r="G8" s="70" t="s">
        <v>51</v>
      </c>
    </row>
    <row r="9" spans="1:7" ht="19.5" customHeight="1">
      <c r="A9" s="64"/>
      <c r="B9" s="65">
        <v>21</v>
      </c>
      <c r="C9" s="65">
        <v>25</v>
      </c>
      <c r="D9" s="65">
        <f t="shared" si="0"/>
        <v>5</v>
      </c>
      <c r="E9" s="82" t="s">
        <v>41</v>
      </c>
      <c r="F9" s="66" t="s">
        <v>42</v>
      </c>
      <c r="G9" s="67" t="s">
        <v>43</v>
      </c>
    </row>
    <row r="10" spans="1:7" ht="19.5" customHeight="1">
      <c r="A10" s="74">
        <v>5</v>
      </c>
      <c r="B10" s="75">
        <v>5</v>
      </c>
      <c r="C10" s="75">
        <v>9</v>
      </c>
      <c r="D10" s="75">
        <f t="shared" si="0"/>
        <v>5</v>
      </c>
      <c r="E10" s="85" t="s">
        <v>41</v>
      </c>
      <c r="F10" s="51" t="s">
        <v>46</v>
      </c>
      <c r="G10" s="76" t="s">
        <v>51</v>
      </c>
    </row>
    <row r="11" spans="1:7" ht="19.5" customHeight="1">
      <c r="A11" s="68"/>
      <c r="B11" s="69">
        <v>19</v>
      </c>
      <c r="C11" s="69">
        <v>23</v>
      </c>
      <c r="D11" s="69">
        <f t="shared" si="0"/>
        <v>5</v>
      </c>
      <c r="E11" s="84" t="s">
        <v>41</v>
      </c>
      <c r="F11" s="49" t="s">
        <v>45</v>
      </c>
      <c r="G11" s="70" t="s">
        <v>51</v>
      </c>
    </row>
    <row r="12" spans="1:7" ht="19.5" customHeight="1">
      <c r="A12" s="74">
        <v>6</v>
      </c>
      <c r="B12" s="75">
        <v>9</v>
      </c>
      <c r="C12" s="75">
        <v>13</v>
      </c>
      <c r="D12" s="75">
        <f t="shared" si="0"/>
        <v>5</v>
      </c>
      <c r="E12" s="85" t="s">
        <v>41</v>
      </c>
      <c r="F12" s="51" t="s">
        <v>46</v>
      </c>
      <c r="G12" s="76" t="s">
        <v>51</v>
      </c>
    </row>
    <row r="13" spans="1:7" ht="19.5" customHeight="1">
      <c r="A13" s="68"/>
      <c r="B13" s="69">
        <v>23</v>
      </c>
      <c r="C13" s="69">
        <v>27</v>
      </c>
      <c r="D13" s="69">
        <f t="shared" si="0"/>
        <v>5</v>
      </c>
      <c r="E13" s="84" t="s">
        <v>41</v>
      </c>
      <c r="F13" s="49" t="s">
        <v>45</v>
      </c>
      <c r="G13" s="70" t="s">
        <v>51</v>
      </c>
    </row>
    <row r="14" spans="1:7" ht="19.5" customHeight="1">
      <c r="A14" s="74">
        <v>7</v>
      </c>
      <c r="B14" s="75">
        <v>7</v>
      </c>
      <c r="C14" s="75">
        <v>11</v>
      </c>
      <c r="D14" s="75">
        <f t="shared" si="0"/>
        <v>5</v>
      </c>
      <c r="E14" s="85" t="s">
        <v>41</v>
      </c>
      <c r="F14" s="51" t="s">
        <v>46</v>
      </c>
      <c r="G14" s="76" t="s">
        <v>51</v>
      </c>
    </row>
    <row r="15" spans="1:7" ht="19.5" customHeight="1">
      <c r="A15" s="68"/>
      <c r="B15" s="69">
        <v>21</v>
      </c>
      <c r="C15" s="69">
        <v>25</v>
      </c>
      <c r="D15" s="69">
        <f t="shared" si="0"/>
        <v>5</v>
      </c>
      <c r="E15" s="84" t="s">
        <v>41</v>
      </c>
      <c r="F15" s="49" t="s">
        <v>45</v>
      </c>
      <c r="G15" s="70" t="s">
        <v>51</v>
      </c>
    </row>
    <row r="16" spans="1:7" ht="19.5" customHeight="1">
      <c r="A16" s="74">
        <v>8</v>
      </c>
      <c r="B16" s="75">
        <v>4</v>
      </c>
      <c r="C16" s="75">
        <v>8</v>
      </c>
      <c r="D16" s="75">
        <f t="shared" si="0"/>
        <v>5</v>
      </c>
      <c r="E16" s="85" t="s">
        <v>41</v>
      </c>
      <c r="F16" s="51" t="s">
        <v>46</v>
      </c>
      <c r="G16" s="76" t="s">
        <v>51</v>
      </c>
    </row>
    <row r="17" spans="1:7" ht="19.5" customHeight="1">
      <c r="A17" s="68"/>
      <c r="B17" s="69">
        <v>18</v>
      </c>
      <c r="C17" s="69">
        <v>22</v>
      </c>
      <c r="D17" s="69">
        <f t="shared" si="0"/>
        <v>5</v>
      </c>
      <c r="E17" s="84" t="s">
        <v>41</v>
      </c>
      <c r="F17" s="49" t="s">
        <v>45</v>
      </c>
      <c r="G17" s="70" t="s">
        <v>51</v>
      </c>
    </row>
    <row r="18" spans="1:7" ht="19.5" customHeight="1">
      <c r="A18" s="77">
        <v>8</v>
      </c>
      <c r="B18" s="78">
        <v>24</v>
      </c>
      <c r="C18" s="78"/>
      <c r="D18" s="123">
        <v>15</v>
      </c>
      <c r="E18" s="125" t="s">
        <v>11</v>
      </c>
      <c r="F18" s="125" t="s">
        <v>48</v>
      </c>
      <c r="G18" s="127" t="s">
        <v>49</v>
      </c>
    </row>
    <row r="19" spans="1:7" ht="19.5" customHeight="1">
      <c r="A19" s="77">
        <v>9</v>
      </c>
      <c r="B19" s="78"/>
      <c r="C19" s="78">
        <v>7</v>
      </c>
      <c r="D19" s="124"/>
      <c r="E19" s="126"/>
      <c r="F19" s="126"/>
      <c r="G19" s="128"/>
    </row>
    <row r="20" spans="1:7" ht="19.5" customHeight="1">
      <c r="A20" s="74">
        <v>9</v>
      </c>
      <c r="B20" s="75">
        <v>8</v>
      </c>
      <c r="C20" s="75">
        <v>12</v>
      </c>
      <c r="D20" s="75">
        <f t="shared" si="0"/>
        <v>5</v>
      </c>
      <c r="E20" s="85" t="s">
        <v>41</v>
      </c>
      <c r="F20" s="51" t="s">
        <v>46</v>
      </c>
      <c r="G20" s="76" t="s">
        <v>51</v>
      </c>
    </row>
    <row r="21" spans="1:7" ht="19.5" customHeight="1">
      <c r="A21" s="68"/>
      <c r="B21" s="69">
        <v>22</v>
      </c>
      <c r="C21" s="69">
        <v>26</v>
      </c>
      <c r="D21" s="69">
        <f t="shared" si="0"/>
        <v>5</v>
      </c>
      <c r="E21" s="84" t="s">
        <v>41</v>
      </c>
      <c r="F21" s="49" t="s">
        <v>45</v>
      </c>
      <c r="G21" s="70" t="s">
        <v>51</v>
      </c>
    </row>
    <row r="22" spans="1:7" ht="19.5" customHeight="1">
      <c r="A22" s="74">
        <v>10</v>
      </c>
      <c r="B22" s="75">
        <v>13</v>
      </c>
      <c r="C22" s="75">
        <v>17</v>
      </c>
      <c r="D22" s="75">
        <f t="shared" si="0"/>
        <v>5</v>
      </c>
      <c r="E22" s="85" t="s">
        <v>41</v>
      </c>
      <c r="F22" s="51" t="s">
        <v>46</v>
      </c>
      <c r="G22" s="76" t="s">
        <v>51</v>
      </c>
    </row>
    <row r="23" spans="1:7" ht="19.5" customHeight="1">
      <c r="A23" s="68"/>
      <c r="B23" s="69">
        <v>27</v>
      </c>
      <c r="C23" s="69">
        <v>31</v>
      </c>
      <c r="D23" s="69">
        <f t="shared" si="0"/>
        <v>5</v>
      </c>
      <c r="E23" s="84" t="s">
        <v>41</v>
      </c>
      <c r="F23" s="49" t="s">
        <v>45</v>
      </c>
      <c r="G23" s="70" t="s">
        <v>51</v>
      </c>
    </row>
    <row r="24" spans="1:7" ht="19.5" customHeight="1">
      <c r="A24" s="74">
        <v>11</v>
      </c>
      <c r="B24" s="75">
        <v>10</v>
      </c>
      <c r="C24" s="75">
        <v>14</v>
      </c>
      <c r="D24" s="75">
        <f t="shared" si="0"/>
        <v>5</v>
      </c>
      <c r="E24" s="85" t="s">
        <v>41</v>
      </c>
      <c r="F24" s="51" t="s">
        <v>46</v>
      </c>
      <c r="G24" s="76" t="s">
        <v>51</v>
      </c>
    </row>
    <row r="25" spans="1:7" ht="19.5" customHeight="1">
      <c r="A25" s="68">
        <v>12</v>
      </c>
      <c r="B25" s="69">
        <v>8</v>
      </c>
      <c r="C25" s="69">
        <v>12</v>
      </c>
      <c r="D25" s="69">
        <f t="shared" si="0"/>
        <v>5</v>
      </c>
      <c r="E25" s="84" t="s">
        <v>41</v>
      </c>
      <c r="F25" s="49" t="s">
        <v>45</v>
      </c>
      <c r="G25" s="70" t="s">
        <v>51</v>
      </c>
    </row>
    <row r="26" spans="1:7" ht="15.75" customHeight="1" thickBot="1">
      <c r="A26" s="129" t="s">
        <v>50</v>
      </c>
      <c r="B26" s="130"/>
      <c r="C26" s="131"/>
      <c r="D26" s="40">
        <f>SUM(D4:D25)-23</f>
        <v>105</v>
      </c>
      <c r="E26" s="60"/>
      <c r="F26" s="60"/>
      <c r="G26" s="61"/>
    </row>
  </sheetData>
  <mergeCells count="12">
    <mergeCell ref="A26:C26"/>
    <mergeCell ref="A1:G1"/>
    <mergeCell ref="F2:F3"/>
    <mergeCell ref="G2:G3"/>
    <mergeCell ref="A2:A3"/>
    <mergeCell ref="B2:C2"/>
    <mergeCell ref="D2:D3"/>
    <mergeCell ref="E2:E3"/>
    <mergeCell ref="D18:D19"/>
    <mergeCell ref="E18:E19"/>
    <mergeCell ref="F18:F19"/>
    <mergeCell ref="G18:G19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王友慈</cp:lastModifiedBy>
  <cp:lastPrinted>2007-12-20T05:47:45Z</cp:lastPrinted>
  <dcterms:created xsi:type="dcterms:W3CDTF">1997-01-14T01:50:29Z</dcterms:created>
  <dcterms:modified xsi:type="dcterms:W3CDTF">2007-12-20T05:47:48Z</dcterms:modified>
  <cp:category/>
  <cp:version/>
  <cp:contentType/>
  <cp:contentStatus/>
</cp:coreProperties>
</file>