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05" windowWidth="15360" windowHeight="8745" activeTab="3"/>
  </bookViews>
  <sheets>
    <sheet name="水試一號" sheetId="1" r:id="rId1"/>
    <sheet name="海富號" sheetId="2" r:id="rId2"/>
    <sheet name="海建號" sheetId="3" r:id="rId3"/>
    <sheet name="海安號" sheetId="4" r:id="rId4"/>
    <sheet name="Sheet2" sheetId="5" r:id="rId5"/>
    <sheet name="Sheet3" sheetId="6" r:id="rId6"/>
  </sheets>
  <definedNames>
    <definedName name="_xlnm.Print_Area" localSheetId="0">'水試一號'!$A$1:$G$22</definedName>
    <definedName name="_xlnm.Print_Area" localSheetId="3">'海安號'!$A$1:$G$27</definedName>
    <definedName name="_xlnm.Print_Area" localSheetId="2">'海建號'!$A$1:$G$30</definedName>
  </definedNames>
  <calcPr fullCalcOnLoad="1"/>
</workbook>
</file>

<file path=xl/sharedStrings.xml><?xml version="1.0" encoding="utf-8"?>
<sst xmlns="http://schemas.openxmlformats.org/spreadsheetml/2006/main" count="266" uniqueCount="99">
  <si>
    <t>月別</t>
  </si>
  <si>
    <t>預定船期</t>
  </si>
  <si>
    <t>起日</t>
  </si>
  <si>
    <t>迄日</t>
  </si>
  <si>
    <t>天數</t>
  </si>
  <si>
    <t>執行人</t>
  </si>
  <si>
    <t>執行計畫名稱</t>
  </si>
  <si>
    <t>海洋漁業組</t>
  </si>
  <si>
    <t>船務室</t>
  </si>
  <si>
    <t>春節假期</t>
  </si>
  <si>
    <r>
      <t>單</t>
    </r>
    <r>
      <rPr>
        <sz val="14"/>
        <rFont val="Times New Roman"/>
        <family val="1"/>
      </rPr>
      <t xml:space="preserve"> </t>
    </r>
    <r>
      <rPr>
        <sz val="14"/>
        <rFont val="標楷體"/>
        <family val="4"/>
      </rPr>
      <t>位</t>
    </r>
  </si>
  <si>
    <t>月別</t>
  </si>
  <si>
    <t>預定船期</t>
  </si>
  <si>
    <t>天數</t>
  </si>
  <si>
    <t>單位</t>
  </si>
  <si>
    <t>執行人</t>
  </si>
  <si>
    <t>執行計畫名稱</t>
  </si>
  <si>
    <t>起日</t>
  </si>
  <si>
    <t>迄日</t>
  </si>
  <si>
    <t>澎湖海洋生物研究中心</t>
  </si>
  <si>
    <t>預定出海日數</t>
  </si>
  <si>
    <t>船務室</t>
  </si>
  <si>
    <r>
      <t>歲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>修</t>
    </r>
  </si>
  <si>
    <r>
      <t>歲</t>
    </r>
    <r>
      <rPr>
        <sz val="14"/>
        <color indexed="8"/>
        <rFont val="Times New Roman"/>
        <family val="1"/>
      </rPr>
      <t xml:space="preserve">  </t>
    </r>
    <r>
      <rPr>
        <sz val="14"/>
        <color indexed="8"/>
        <rFont val="標楷體"/>
        <family val="4"/>
      </rPr>
      <t>修</t>
    </r>
  </si>
  <si>
    <t>內政部</t>
  </si>
  <si>
    <t>李昭興</t>
  </si>
  <si>
    <t>大陸礁層調查工作</t>
  </si>
  <si>
    <r>
      <t>歲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>修</t>
    </r>
  </si>
  <si>
    <t>大陸礁層調查工作</t>
  </si>
  <si>
    <t>吳繼倫</t>
  </si>
  <si>
    <r>
      <t>6</t>
    </r>
    <r>
      <rPr>
        <sz val="14"/>
        <rFont val="標楷體"/>
        <family val="4"/>
      </rPr>
      <t>組救生筏檢驗作業，證書</t>
    </r>
    <r>
      <rPr>
        <sz val="14"/>
        <rFont val="Times New Roman"/>
        <family val="1"/>
      </rPr>
      <t>9/23</t>
    </r>
    <r>
      <rPr>
        <sz val="14"/>
        <rFont val="標楷體"/>
        <family val="4"/>
      </rPr>
      <t>到期</t>
    </r>
  </si>
  <si>
    <t>預定出海日數</t>
  </si>
  <si>
    <t>沿近海中心</t>
  </si>
  <si>
    <t>葉信明</t>
  </si>
  <si>
    <t>葉信明</t>
  </si>
  <si>
    <t>台灣西南海域底棲魚類群聚生態調查及其在漁業管理之應用研究</t>
  </si>
  <si>
    <t>台灣西南海域底棲魚類群聚生態調查及其在漁業管理之應用研究</t>
  </si>
  <si>
    <t>沿近海中心</t>
  </si>
  <si>
    <t>台灣西南海域中層人工浮魚礁區鰹鮪標識放流之研究</t>
  </si>
  <si>
    <t>澎湖海洋生物研究中心</t>
  </si>
  <si>
    <t>澎湖海域底拖調查</t>
  </si>
  <si>
    <t>海洋漁業組</t>
  </si>
  <si>
    <r>
      <t>大型海藻藻場造成之研究</t>
    </r>
    <r>
      <rPr>
        <sz val="12"/>
        <rFont val="Times New Roman"/>
        <family val="1"/>
      </rPr>
      <t xml:space="preserve">                                       </t>
    </r>
    <r>
      <rPr>
        <sz val="12"/>
        <rFont val="標楷體"/>
        <family val="4"/>
      </rPr>
      <t>澎湖青灣海域種原棲地生物多樣性復育研究</t>
    </r>
  </si>
  <si>
    <t>海洋漁業組</t>
  </si>
  <si>
    <t>吳全橙</t>
  </si>
  <si>
    <t>澎湖海洋生物研究中心</t>
  </si>
  <si>
    <t>澎湖海洋生物研究中心</t>
  </si>
  <si>
    <t>鍾金水</t>
  </si>
  <si>
    <t>冼宜樂</t>
  </si>
  <si>
    <t>謝恆毅</t>
  </si>
  <si>
    <t>鍾金水</t>
  </si>
  <si>
    <t>王友慈</t>
  </si>
  <si>
    <t>翁進興</t>
  </si>
  <si>
    <t>冼宜樂</t>
  </si>
  <si>
    <r>
      <t>台灣西南海域中層人工浮魚礁區鰹鮪標識放流之研究</t>
    </r>
  </si>
  <si>
    <t>單位</t>
  </si>
  <si>
    <t>春節假期</t>
  </si>
  <si>
    <r>
      <t>歲</t>
    </r>
    <r>
      <rPr>
        <sz val="14"/>
        <rFont val="Times New Roman"/>
        <family val="1"/>
      </rPr>
      <t xml:space="preserve">  </t>
    </r>
    <r>
      <rPr>
        <sz val="14"/>
        <rFont val="標楷體"/>
        <family val="4"/>
      </rPr>
      <t>修</t>
    </r>
  </si>
  <si>
    <t>賴繼昌</t>
  </si>
  <si>
    <t>沿近海中心</t>
  </si>
  <si>
    <t>葉信明</t>
  </si>
  <si>
    <t>台灣西南海域底棲魚類群聚生態調查及其在漁類管理之應用研究</t>
  </si>
  <si>
    <t>海洋漁業組</t>
  </si>
  <si>
    <t>張可揚</t>
  </si>
  <si>
    <t>葉信明</t>
  </si>
  <si>
    <t>台灣西南海域底棲魚類群聚生態調查及其在漁類管理之應用研究</t>
  </si>
  <si>
    <t>台灣西南海域中層人工浮魚礁區鰹鮪標識放流之研究</t>
  </si>
  <si>
    <t>賴繼昌</t>
  </si>
  <si>
    <r>
      <t>台灣西南海域中層人工浮魚礁區鰹鮪標識放流之研究</t>
    </r>
  </si>
  <si>
    <t>翁進興</t>
  </si>
  <si>
    <r>
      <t>台灣西南海域中層人工浮魚礁區鰹鮪標識放流之研究</t>
    </r>
  </si>
  <si>
    <t>預定出海日數</t>
  </si>
  <si>
    <t>台灣北部海域中小型拖網漁業資源調查研究</t>
  </si>
  <si>
    <t>陳郁凱</t>
  </si>
  <si>
    <r>
      <t>台灣周邊海域漁場環境監測</t>
    </r>
  </si>
  <si>
    <t>李忠憲</t>
  </si>
  <si>
    <t>李忠憲陳郁凱</t>
  </si>
  <si>
    <r>
      <t>台灣周邊海域漁場環境監測</t>
    </r>
    <r>
      <rPr>
        <sz val="14"/>
        <rFont val="Times New Roman"/>
        <family val="1"/>
      </rPr>
      <t xml:space="preserve">                           </t>
    </r>
    <r>
      <rPr>
        <sz val="14"/>
        <rFont val="標楷體"/>
        <family val="4"/>
      </rPr>
      <t>台灣近海鮪類資源之漁海況調查</t>
    </r>
  </si>
  <si>
    <t>台灣近海鮪類資源之漁海況調查</t>
  </si>
  <si>
    <t>台灣沿岸海域仔稚魚群聚動態之研究</t>
  </si>
  <si>
    <t>台灣東北海域鎖管資源調查評估</t>
  </si>
  <si>
    <r>
      <t>台灣西南海域中層人工浮魚礁區鰹鮪標識放流之研究</t>
    </r>
  </si>
  <si>
    <t>翁進興</t>
  </si>
  <si>
    <t>台灣北部海域中小型拖網漁業資源調查研究</t>
  </si>
  <si>
    <t>海洋漁業組沿近海中心</t>
  </si>
  <si>
    <r>
      <t>台灣沿岸海域仔稚魚群聚動態之研究</t>
    </r>
    <r>
      <rPr>
        <sz val="13"/>
        <rFont val="Times New Roman"/>
        <family val="1"/>
      </rPr>
      <t xml:space="preserve">                   </t>
    </r>
    <r>
      <rPr>
        <sz val="13"/>
        <rFont val="標楷體"/>
        <family val="4"/>
      </rPr>
      <t>台灣北部海域中小型拖網漁業資源調查研究</t>
    </r>
    <r>
      <rPr>
        <sz val="14"/>
        <rFont val="Times New Roman"/>
        <family val="1"/>
      </rPr>
      <t xml:space="preserve">                 </t>
    </r>
    <r>
      <rPr>
        <sz val="10"/>
        <rFont val="標楷體"/>
        <family val="4"/>
      </rPr>
      <t>台灣西南海域中層人工浮魚礁區鰹鮪標識放流之研究</t>
    </r>
  </si>
  <si>
    <r>
      <t>台灣沿岸海域仔稚魚群聚動態之研究</t>
    </r>
    <r>
      <rPr>
        <sz val="14"/>
        <rFont val="Times New Roman"/>
        <family val="1"/>
      </rPr>
      <t xml:space="preserve">                  </t>
    </r>
    <r>
      <rPr>
        <sz val="13"/>
        <rFont val="標楷體"/>
        <family val="4"/>
      </rPr>
      <t>台灣北部海域中小型拖網漁業資源調查研究</t>
    </r>
    <r>
      <rPr>
        <sz val="13"/>
        <rFont val="Times New Roman"/>
        <family val="1"/>
      </rPr>
      <t xml:space="preserve">                 </t>
    </r>
  </si>
  <si>
    <r>
      <t>王友慈</t>
    </r>
    <r>
      <rPr>
        <sz val="13"/>
        <rFont val="Times New Roman"/>
        <family val="1"/>
      </rPr>
      <t xml:space="preserve">     </t>
    </r>
    <r>
      <rPr>
        <sz val="13"/>
        <rFont val="標楷體"/>
        <family val="4"/>
      </rPr>
      <t>莊世昌</t>
    </r>
    <r>
      <rPr>
        <sz val="13"/>
        <rFont val="Times New Roman"/>
        <family val="1"/>
      </rPr>
      <t xml:space="preserve">    </t>
    </r>
    <r>
      <rPr>
        <sz val="13"/>
        <rFont val="標楷體"/>
        <family val="4"/>
      </rPr>
      <t>翁進興</t>
    </r>
  </si>
  <si>
    <t>陳人平莊世昌</t>
  </si>
  <si>
    <t>潘佳怡莊世昌</t>
  </si>
  <si>
    <t>王友慈莊世昌</t>
  </si>
  <si>
    <t>沿近海中心</t>
  </si>
  <si>
    <t>沿近海中心</t>
  </si>
  <si>
    <t>沿近海中心</t>
  </si>
  <si>
    <r>
      <t>行政院農業委員會水產試驗所海建號</t>
    </r>
    <r>
      <rPr>
        <sz val="16"/>
        <rFont val="Times New Roman"/>
        <family val="1"/>
      </rPr>
      <t>98</t>
    </r>
    <r>
      <rPr>
        <sz val="16"/>
        <rFont val="標楷體"/>
        <family val="4"/>
      </rPr>
      <t>年度計畫預定航次船期表</t>
    </r>
    <r>
      <rPr>
        <sz val="16"/>
        <rFont val="Times New Roman"/>
        <family val="1"/>
      </rPr>
      <t xml:space="preserve">  </t>
    </r>
    <r>
      <rPr>
        <sz val="12"/>
        <rFont val="Times New Roman"/>
        <family val="1"/>
      </rPr>
      <t>97.12.29</t>
    </r>
    <r>
      <rPr>
        <sz val="12"/>
        <rFont val="標楷體"/>
        <family val="4"/>
      </rPr>
      <t>初訂</t>
    </r>
  </si>
  <si>
    <r>
      <t>行政院農業委員會水產試驗所海富號</t>
    </r>
    <r>
      <rPr>
        <sz val="16"/>
        <rFont val="Times New Roman"/>
        <family val="1"/>
      </rPr>
      <t>98</t>
    </r>
    <r>
      <rPr>
        <sz val="16"/>
        <rFont val="標楷體"/>
        <family val="4"/>
      </rPr>
      <t>年度計畫預定航次船期表</t>
    </r>
    <r>
      <rPr>
        <sz val="16"/>
        <rFont val="Times New Roman"/>
        <family val="1"/>
      </rPr>
      <t xml:space="preserve">   </t>
    </r>
    <r>
      <rPr>
        <sz val="14"/>
        <rFont val="Times New Roman"/>
        <family val="1"/>
      </rPr>
      <t xml:space="preserve"> </t>
    </r>
    <r>
      <rPr>
        <sz val="12"/>
        <rFont val="Times New Roman"/>
        <family val="1"/>
      </rPr>
      <t>97.12.29</t>
    </r>
    <r>
      <rPr>
        <sz val="12"/>
        <rFont val="標楷體"/>
        <family val="4"/>
      </rPr>
      <t>初訂</t>
    </r>
  </si>
  <si>
    <r>
      <t>行政院農業委員會水產試驗所海安號</t>
    </r>
    <r>
      <rPr>
        <sz val="16"/>
        <rFont val="Times New Roman"/>
        <family val="1"/>
      </rPr>
      <t>98</t>
    </r>
    <r>
      <rPr>
        <sz val="16"/>
        <rFont val="標楷體"/>
        <family val="4"/>
      </rPr>
      <t>年度計畫預定航次船期表</t>
    </r>
    <r>
      <rPr>
        <sz val="16"/>
        <rFont val="Times New Roman"/>
        <family val="1"/>
      </rPr>
      <t xml:space="preserve">  </t>
    </r>
    <r>
      <rPr>
        <sz val="12"/>
        <rFont val="Times New Roman"/>
        <family val="1"/>
      </rPr>
      <t>97.12.29</t>
    </r>
    <r>
      <rPr>
        <sz val="12"/>
        <rFont val="標楷體"/>
        <family val="4"/>
      </rPr>
      <t>初訂</t>
    </r>
  </si>
  <si>
    <r>
      <t>行政院農業委員會水產試驗所水試一號</t>
    </r>
    <r>
      <rPr>
        <sz val="16"/>
        <rFont val="Times New Roman"/>
        <family val="1"/>
      </rPr>
      <t>98</t>
    </r>
    <r>
      <rPr>
        <sz val="16"/>
        <rFont val="標楷體"/>
        <family val="4"/>
      </rPr>
      <t>年度計畫預定航次船期表</t>
    </r>
    <r>
      <rPr>
        <sz val="16"/>
        <rFont val="Times New Roman"/>
        <family val="1"/>
      </rPr>
      <t xml:space="preserve"> </t>
    </r>
    <r>
      <rPr>
        <sz val="12"/>
        <rFont val="Times New Roman"/>
        <family val="1"/>
      </rPr>
      <t>97.12.29</t>
    </r>
    <r>
      <rPr>
        <sz val="12"/>
        <rFont val="標楷體"/>
        <family val="4"/>
      </rPr>
      <t>初訂</t>
    </r>
  </si>
  <si>
    <r>
      <t>大型海藻藻場造成之研究</t>
    </r>
    <r>
      <rPr>
        <sz val="12"/>
        <rFont val="Times New Roman"/>
        <family val="1"/>
      </rPr>
      <t xml:space="preserve">                                                 </t>
    </r>
    <r>
      <rPr>
        <sz val="12"/>
        <rFont val="標楷體"/>
        <family val="4"/>
      </rPr>
      <t>澎湖青灣海域種原棲地生物多樣性復育研究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</si>
</sst>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</numFmts>
  <fonts count="15">
    <font>
      <sz val="12"/>
      <name val="新細明體"/>
      <family val="1"/>
    </font>
    <font>
      <sz val="9"/>
      <name val="新細明體"/>
      <family val="1"/>
    </font>
    <font>
      <sz val="10"/>
      <name val="Times New Roman"/>
      <family val="1"/>
    </font>
    <font>
      <sz val="12"/>
      <name val="標楷體"/>
      <family val="4"/>
    </font>
    <font>
      <sz val="14"/>
      <name val="標楷體"/>
      <family val="4"/>
    </font>
    <font>
      <sz val="14"/>
      <color indexed="8"/>
      <name val="標楷體"/>
      <family val="4"/>
    </font>
    <font>
      <sz val="16"/>
      <name val="標楷體"/>
      <family val="4"/>
    </font>
    <font>
      <sz val="14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4"/>
      <color indexed="8"/>
      <name val="Times New Roman"/>
      <family val="1"/>
    </font>
    <font>
      <sz val="10"/>
      <name val="標楷體"/>
      <family val="4"/>
    </font>
    <font>
      <sz val="8"/>
      <name val="標楷體"/>
      <family val="4"/>
    </font>
    <font>
      <sz val="13"/>
      <name val="標楷體"/>
      <family val="4"/>
    </font>
    <font>
      <sz val="13"/>
      <name val="Times New Roman"/>
      <family val="1"/>
    </font>
  </fonts>
  <fills count="7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 shrinkToFit="1"/>
    </xf>
    <xf numFmtId="0" fontId="4" fillId="0" borderId="3" xfId="0" applyFont="1" applyFill="1" applyBorder="1" applyAlignment="1">
      <alignment horizontal="center" vertical="center"/>
    </xf>
    <xf numFmtId="0" fontId="9" fillId="0" borderId="0" xfId="0" applyFont="1" applyFill="1" applyAlignment="1">
      <alignment/>
    </xf>
    <xf numFmtId="0" fontId="7" fillId="0" borderId="4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7" fillId="0" borderId="5" xfId="0" applyFont="1" applyFill="1" applyBorder="1" applyAlignment="1">
      <alignment vertical="center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vertical="center" shrinkToFit="1"/>
    </xf>
    <xf numFmtId="0" fontId="7" fillId="0" borderId="0" xfId="0" applyFont="1" applyFill="1" applyAlignment="1">
      <alignment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wrapText="1"/>
    </xf>
    <xf numFmtId="0" fontId="9" fillId="0" borderId="0" xfId="0" applyFont="1" applyFill="1" applyAlignment="1">
      <alignment horizontal="center"/>
    </xf>
    <xf numFmtId="0" fontId="2" fillId="0" borderId="0" xfId="0" applyFont="1" applyFill="1" applyAlignment="1">
      <alignment vertical="center" wrapText="1"/>
    </xf>
    <xf numFmtId="0" fontId="9" fillId="0" borderId="0" xfId="0" applyFont="1" applyFill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vertical="center" shrinkToFit="1"/>
    </xf>
    <xf numFmtId="0" fontId="7" fillId="3" borderId="4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vertical="center" shrinkToFit="1"/>
    </xf>
    <xf numFmtId="0" fontId="9" fillId="3" borderId="0" xfId="0" applyFont="1" applyFill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7" fillId="5" borderId="4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0" fontId="4" fillId="6" borderId="1" xfId="0" applyNumberFormat="1" applyFont="1" applyFill="1" applyBorder="1" applyAlignment="1">
      <alignment vertical="center" shrinkToFit="1"/>
    </xf>
    <xf numFmtId="0" fontId="4" fillId="6" borderId="0" xfId="0" applyFont="1" applyFill="1" applyBorder="1" applyAlignment="1">
      <alignment horizontal="center" vertical="center"/>
    </xf>
    <xf numFmtId="0" fontId="4" fillId="6" borderId="2" xfId="0" applyNumberFormat="1" applyFont="1" applyFill="1" applyBorder="1" applyAlignment="1">
      <alignment vertical="center" shrinkToFit="1"/>
    </xf>
    <xf numFmtId="0" fontId="7" fillId="6" borderId="4" xfId="0" applyNumberFormat="1" applyFont="1" applyFill="1" applyBorder="1" applyAlignment="1">
      <alignment horizontal="center" vertical="center"/>
    </xf>
    <xf numFmtId="0" fontId="7" fillId="6" borderId="1" xfId="0" applyNumberFormat="1" applyFont="1" applyFill="1" applyBorder="1" applyAlignment="1">
      <alignment horizontal="center" vertical="center"/>
    </xf>
    <xf numFmtId="0" fontId="7" fillId="3" borderId="4" xfId="0" applyNumberFormat="1" applyFont="1" applyFill="1" applyBorder="1" applyAlignment="1">
      <alignment horizontal="center" vertical="center"/>
    </xf>
    <xf numFmtId="0" fontId="7" fillId="3" borderId="1" xfId="0" applyNumberFormat="1" applyFont="1" applyFill="1" applyBorder="1" applyAlignment="1">
      <alignment horizontal="center" vertical="center"/>
    </xf>
    <xf numFmtId="0" fontId="4" fillId="3" borderId="1" xfId="0" applyNumberFormat="1" applyFont="1" applyFill="1" applyBorder="1" applyAlignment="1">
      <alignment vertical="center" shrinkToFit="1"/>
    </xf>
    <xf numFmtId="0" fontId="7" fillId="4" borderId="1" xfId="0" applyNumberFormat="1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8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7" fillId="5" borderId="4" xfId="0" applyNumberFormat="1" applyFont="1" applyFill="1" applyBorder="1" applyAlignment="1">
      <alignment horizontal="center" vertical="center"/>
    </xf>
    <xf numFmtId="0" fontId="7" fillId="5" borderId="1" xfId="0" applyNumberFormat="1" applyFont="1" applyFill="1" applyBorder="1" applyAlignment="1">
      <alignment horizontal="center" vertical="center"/>
    </xf>
    <xf numFmtId="0" fontId="4" fillId="5" borderId="1" xfId="0" applyNumberFormat="1" applyFont="1" applyFill="1" applyBorder="1" applyAlignment="1">
      <alignment vertical="center" shrinkToFit="1"/>
    </xf>
    <xf numFmtId="0" fontId="4" fillId="5" borderId="1" xfId="0" applyNumberFormat="1" applyFont="1" applyFill="1" applyBorder="1" applyAlignment="1">
      <alignment horizontal="center" vertical="center"/>
    </xf>
    <xf numFmtId="0" fontId="4" fillId="5" borderId="2" xfId="0" applyNumberFormat="1" applyFont="1" applyFill="1" applyBorder="1" applyAlignment="1">
      <alignment vertical="center" shrinkToFit="1"/>
    </xf>
    <xf numFmtId="0" fontId="7" fillId="5" borderId="2" xfId="0" applyFont="1" applyFill="1" applyBorder="1" applyAlignment="1">
      <alignment horizontal="justify" vertical="center"/>
    </xf>
    <xf numFmtId="0" fontId="3" fillId="0" borderId="2" xfId="0" applyNumberFormat="1" applyFont="1" applyFill="1" applyBorder="1" applyAlignment="1">
      <alignment vertical="center" wrapText="1"/>
    </xf>
    <xf numFmtId="0" fontId="9" fillId="4" borderId="4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179" fontId="9" fillId="4" borderId="1" xfId="0" applyNumberFormat="1" applyFont="1" applyFill="1" applyBorder="1" applyAlignment="1">
      <alignment horizontal="center" vertical="center"/>
    </xf>
    <xf numFmtId="0" fontId="11" fillId="4" borderId="2" xfId="0" applyNumberFormat="1" applyFont="1" applyFill="1" applyBorder="1" applyAlignment="1">
      <alignment vertical="center" wrapText="1"/>
    </xf>
    <xf numFmtId="0" fontId="9" fillId="4" borderId="4" xfId="0" applyFont="1" applyFill="1" applyBorder="1" applyAlignment="1">
      <alignment horizontal="center" vertical="top" wrapText="1"/>
    </xf>
    <xf numFmtId="0" fontId="9" fillId="4" borderId="1" xfId="0" applyFont="1" applyFill="1" applyBorder="1" applyAlignment="1">
      <alignment horizontal="center" vertical="top" wrapText="1"/>
    </xf>
    <xf numFmtId="179" fontId="9" fillId="4" borderId="1" xfId="0" applyNumberFormat="1" applyFont="1" applyFill="1" applyBorder="1" applyAlignment="1">
      <alignment horizontal="center" vertical="top" wrapText="1"/>
    </xf>
    <xf numFmtId="0" fontId="7" fillId="6" borderId="4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3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0" fontId="4" fillId="6" borderId="2" xfId="0" applyFont="1" applyFill="1" applyBorder="1" applyAlignment="1">
      <alignment vertical="center" shrinkToFit="1"/>
    </xf>
    <xf numFmtId="0" fontId="12" fillId="6" borderId="2" xfId="0" applyNumberFormat="1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shrinkToFit="1"/>
    </xf>
    <xf numFmtId="0" fontId="7" fillId="4" borderId="1" xfId="0" applyFont="1" applyFill="1" applyBorder="1" applyAlignment="1">
      <alignment horizontal="center" vertical="center" wrapText="1"/>
    </xf>
    <xf numFmtId="179" fontId="7" fillId="4" borderId="1" xfId="0" applyNumberFormat="1" applyFont="1" applyFill="1" applyBorder="1" applyAlignment="1">
      <alignment horizontal="center" vertical="center" wrapText="1"/>
    </xf>
    <xf numFmtId="0" fontId="7" fillId="4" borderId="1" xfId="0" applyNumberFormat="1" applyFont="1" applyFill="1" applyBorder="1" applyAlignment="1">
      <alignment horizontal="center" vertical="center" wrapText="1"/>
    </xf>
    <xf numFmtId="0" fontId="7" fillId="4" borderId="4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vertical="center" wrapText="1" shrinkToFit="1"/>
    </xf>
    <xf numFmtId="0" fontId="13" fillId="3" borderId="2" xfId="0" applyNumberFormat="1" applyFont="1" applyFill="1" applyBorder="1" applyAlignment="1">
      <alignment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10" fillId="4" borderId="3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vertical="center" shrinkToFit="1"/>
    </xf>
    <xf numFmtId="0" fontId="4" fillId="4" borderId="1" xfId="0" applyFont="1" applyFill="1" applyBorder="1" applyAlignment="1">
      <alignment horizontal="left" vertical="center"/>
    </xf>
    <xf numFmtId="0" fontId="4" fillId="6" borderId="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vertical="center"/>
    </xf>
    <xf numFmtId="0" fontId="7" fillId="5" borderId="8" xfId="0" applyFont="1" applyFill="1" applyBorder="1" applyAlignment="1">
      <alignment vertical="center"/>
    </xf>
    <xf numFmtId="0" fontId="4" fillId="5" borderId="7" xfId="0" applyFont="1" applyFill="1" applyBorder="1" applyAlignment="1">
      <alignment vertical="center"/>
    </xf>
    <xf numFmtId="0" fontId="4" fillId="5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justify" vertical="center"/>
    </xf>
    <xf numFmtId="0" fontId="7" fillId="5" borderId="2" xfId="0" applyFont="1" applyFill="1" applyBorder="1" applyAlignment="1">
      <alignment horizontal="justify" vertical="center"/>
    </xf>
    <xf numFmtId="0" fontId="4" fillId="0" borderId="14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vertical="center" shrinkToFit="1"/>
    </xf>
    <xf numFmtId="0" fontId="4" fillId="3" borderId="12" xfId="0" applyFont="1" applyFill="1" applyBorder="1" applyAlignment="1">
      <alignment vertical="center" shrinkToFit="1"/>
    </xf>
    <xf numFmtId="0" fontId="7" fillId="3" borderId="3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justify" vertical="center"/>
    </xf>
    <xf numFmtId="0" fontId="7" fillId="3" borderId="12" xfId="0" applyFont="1" applyFill="1" applyBorder="1" applyAlignment="1">
      <alignment horizontal="justify" vertical="center"/>
    </xf>
    <xf numFmtId="0" fontId="5" fillId="5" borderId="1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vertical="center" shrinkToFit="1"/>
    </xf>
    <xf numFmtId="0" fontId="7" fillId="5" borderId="2" xfId="0" applyFont="1" applyFill="1" applyBorder="1" applyAlignment="1">
      <alignment vertical="center" shrinkToFit="1"/>
    </xf>
    <xf numFmtId="0" fontId="7" fillId="5" borderId="1" xfId="0" applyFont="1" applyFill="1" applyBorder="1" applyAlignment="1">
      <alignment vertical="center"/>
    </xf>
    <xf numFmtId="0" fontId="4" fillId="5" borderId="2" xfId="0" applyFont="1" applyFill="1" applyBorder="1" applyAlignment="1">
      <alignment vertical="center"/>
    </xf>
    <xf numFmtId="0" fontId="7" fillId="5" borderId="2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1">
      <selection activeCell="H1" sqref="H1"/>
    </sheetView>
  </sheetViews>
  <sheetFormatPr defaultColWidth="9.00390625" defaultRowHeight="16.5"/>
  <cols>
    <col min="1" max="1" width="4.625" style="20" customWidth="1"/>
    <col min="2" max="4" width="5.625" style="20" customWidth="1"/>
    <col min="5" max="5" width="14.625" style="8" customWidth="1"/>
    <col min="6" max="6" width="9.00390625" style="8" customWidth="1"/>
    <col min="7" max="7" width="47.125" style="8" customWidth="1"/>
    <col min="8" max="16384" width="9.00390625" style="8" customWidth="1"/>
  </cols>
  <sheetData>
    <row r="1" spans="1:7" ht="21.75" thickBot="1">
      <c r="A1" s="91" t="s">
        <v>97</v>
      </c>
      <c r="B1" s="92"/>
      <c r="C1" s="92"/>
      <c r="D1" s="92"/>
      <c r="E1" s="92"/>
      <c r="F1" s="92"/>
      <c r="G1" s="92"/>
    </row>
    <row r="2" spans="1:7" ht="19.5" customHeight="1">
      <c r="A2" s="116" t="s">
        <v>0</v>
      </c>
      <c r="B2" s="101" t="s">
        <v>1</v>
      </c>
      <c r="C2" s="102"/>
      <c r="D2" s="101" t="s">
        <v>4</v>
      </c>
      <c r="E2" s="101" t="s">
        <v>10</v>
      </c>
      <c r="F2" s="101" t="s">
        <v>5</v>
      </c>
      <c r="G2" s="111" t="s">
        <v>6</v>
      </c>
    </row>
    <row r="3" spans="1:7" ht="19.5" customHeight="1">
      <c r="A3" s="117"/>
      <c r="B3" s="1" t="s">
        <v>2</v>
      </c>
      <c r="C3" s="1" t="s">
        <v>3</v>
      </c>
      <c r="D3" s="103"/>
      <c r="E3" s="103"/>
      <c r="F3" s="103"/>
      <c r="G3" s="112"/>
    </row>
    <row r="4" spans="1:7" ht="19.5" customHeight="1">
      <c r="A4" s="5">
        <v>1</v>
      </c>
      <c r="B4" s="6">
        <v>5</v>
      </c>
      <c r="C4" s="6">
        <v>19</v>
      </c>
      <c r="D4" s="6">
        <v>15</v>
      </c>
      <c r="E4" s="1" t="s">
        <v>7</v>
      </c>
      <c r="F4" s="83" t="s">
        <v>75</v>
      </c>
      <c r="G4" s="84" t="s">
        <v>74</v>
      </c>
    </row>
    <row r="5" spans="1:7" ht="19.5" customHeight="1">
      <c r="A5" s="33">
        <v>1</v>
      </c>
      <c r="B5" s="34">
        <v>24</v>
      </c>
      <c r="C5" s="34"/>
      <c r="D5" s="105"/>
      <c r="E5" s="107"/>
      <c r="F5" s="107"/>
      <c r="G5" s="109" t="s">
        <v>9</v>
      </c>
    </row>
    <row r="6" spans="1:7" ht="19.5" customHeight="1">
      <c r="A6" s="33">
        <v>2</v>
      </c>
      <c r="B6" s="34"/>
      <c r="C6" s="34">
        <v>1</v>
      </c>
      <c r="D6" s="106"/>
      <c r="E6" s="108"/>
      <c r="F6" s="108"/>
      <c r="G6" s="110"/>
    </row>
    <row r="7" spans="1:7" ht="19.5" customHeight="1">
      <c r="A7" s="33">
        <v>2</v>
      </c>
      <c r="B7" s="34">
        <v>4</v>
      </c>
      <c r="C7" s="34"/>
      <c r="D7" s="104">
        <v>45</v>
      </c>
      <c r="E7" s="113" t="s">
        <v>7</v>
      </c>
      <c r="F7" s="113" t="s">
        <v>8</v>
      </c>
      <c r="G7" s="114" t="s">
        <v>27</v>
      </c>
    </row>
    <row r="8" spans="1:7" ht="19.5" customHeight="1">
      <c r="A8" s="33">
        <v>3</v>
      </c>
      <c r="B8" s="34"/>
      <c r="C8" s="34">
        <v>20</v>
      </c>
      <c r="D8" s="104"/>
      <c r="E8" s="104"/>
      <c r="F8" s="104"/>
      <c r="G8" s="115"/>
    </row>
    <row r="9" spans="1:8" ht="39" customHeight="1">
      <c r="A9" s="5">
        <v>4</v>
      </c>
      <c r="B9" s="6">
        <v>1</v>
      </c>
      <c r="C9" s="6">
        <v>18</v>
      </c>
      <c r="D9" s="6">
        <v>18</v>
      </c>
      <c r="E9" s="1" t="s">
        <v>7</v>
      </c>
      <c r="F9" s="83" t="s">
        <v>76</v>
      </c>
      <c r="G9" s="84" t="s">
        <v>77</v>
      </c>
      <c r="H9" s="19"/>
    </row>
    <row r="10" spans="1:8" ht="19.5" customHeight="1">
      <c r="A10" s="26">
        <v>4</v>
      </c>
      <c r="B10" s="27">
        <v>20</v>
      </c>
      <c r="C10" s="27"/>
      <c r="D10" s="122">
        <v>15</v>
      </c>
      <c r="E10" s="118" t="s">
        <v>24</v>
      </c>
      <c r="F10" s="118" t="s">
        <v>25</v>
      </c>
      <c r="G10" s="120" t="s">
        <v>28</v>
      </c>
      <c r="H10" s="19"/>
    </row>
    <row r="11" spans="1:8" ht="19.5" customHeight="1">
      <c r="A11" s="26">
        <v>5</v>
      </c>
      <c r="B11" s="31"/>
      <c r="C11" s="27">
        <v>4</v>
      </c>
      <c r="D11" s="123"/>
      <c r="E11" s="119"/>
      <c r="F11" s="119"/>
      <c r="G11" s="121"/>
      <c r="H11" s="19"/>
    </row>
    <row r="12" spans="1:8" ht="19.5" customHeight="1">
      <c r="A12" s="26">
        <v>5</v>
      </c>
      <c r="B12" s="27">
        <v>8</v>
      </c>
      <c r="C12" s="27">
        <v>27</v>
      </c>
      <c r="D12" s="28">
        <v>20</v>
      </c>
      <c r="E12" s="29" t="s">
        <v>24</v>
      </c>
      <c r="F12" s="29" t="s">
        <v>25</v>
      </c>
      <c r="G12" s="30" t="s">
        <v>28</v>
      </c>
      <c r="H12" s="19"/>
    </row>
    <row r="13" spans="1:8" ht="19.5" customHeight="1">
      <c r="A13" s="21">
        <v>6</v>
      </c>
      <c r="B13" s="22">
        <v>2</v>
      </c>
      <c r="C13" s="22">
        <v>16</v>
      </c>
      <c r="D13" s="23">
        <v>15</v>
      </c>
      <c r="E13" s="70" t="s">
        <v>7</v>
      </c>
      <c r="F13" s="24" t="s">
        <v>29</v>
      </c>
      <c r="G13" s="25" t="s">
        <v>78</v>
      </c>
      <c r="H13" s="19"/>
    </row>
    <row r="14" spans="1:8" ht="19.5" customHeight="1">
      <c r="A14" s="26">
        <v>6</v>
      </c>
      <c r="B14" s="27">
        <v>19</v>
      </c>
      <c r="C14" s="27">
        <v>28</v>
      </c>
      <c r="D14" s="28">
        <v>10</v>
      </c>
      <c r="E14" s="29" t="s">
        <v>24</v>
      </c>
      <c r="F14" s="29" t="s">
        <v>25</v>
      </c>
      <c r="G14" s="30" t="s">
        <v>28</v>
      </c>
      <c r="H14" s="19"/>
    </row>
    <row r="15" spans="1:7" ht="39" customHeight="1">
      <c r="A15" s="5">
        <v>7</v>
      </c>
      <c r="B15" s="6">
        <v>1</v>
      </c>
      <c r="C15" s="6">
        <v>18</v>
      </c>
      <c r="D15" s="6">
        <v>18</v>
      </c>
      <c r="E15" s="1" t="s">
        <v>7</v>
      </c>
      <c r="F15" s="83" t="s">
        <v>76</v>
      </c>
      <c r="G15" s="84" t="s">
        <v>77</v>
      </c>
    </row>
    <row r="16" spans="1:7" ht="19.5" customHeight="1">
      <c r="A16" s="26">
        <v>7</v>
      </c>
      <c r="B16" s="27">
        <v>20</v>
      </c>
      <c r="C16" s="27"/>
      <c r="D16" s="122">
        <v>15</v>
      </c>
      <c r="E16" s="118" t="s">
        <v>24</v>
      </c>
      <c r="F16" s="118" t="s">
        <v>25</v>
      </c>
      <c r="G16" s="124" t="s">
        <v>26</v>
      </c>
    </row>
    <row r="17" spans="1:7" ht="19.5" customHeight="1">
      <c r="A17" s="26">
        <v>8</v>
      </c>
      <c r="B17" s="27"/>
      <c r="C17" s="27">
        <v>3</v>
      </c>
      <c r="D17" s="123"/>
      <c r="E17" s="119"/>
      <c r="F17" s="119"/>
      <c r="G17" s="125"/>
    </row>
    <row r="18" spans="1:8" ht="19.5" customHeight="1">
      <c r="A18" s="21">
        <v>8</v>
      </c>
      <c r="B18" s="22">
        <v>6</v>
      </c>
      <c r="C18" s="22">
        <v>20</v>
      </c>
      <c r="D18" s="23">
        <v>15</v>
      </c>
      <c r="E18" s="70" t="s">
        <v>7</v>
      </c>
      <c r="F18" s="24" t="s">
        <v>73</v>
      </c>
      <c r="G18" s="25" t="s">
        <v>78</v>
      </c>
      <c r="H18" s="19"/>
    </row>
    <row r="19" spans="1:8" ht="19.5" customHeight="1">
      <c r="A19" s="33">
        <v>9</v>
      </c>
      <c r="B19" s="34">
        <v>16</v>
      </c>
      <c r="C19" s="34">
        <v>23</v>
      </c>
      <c r="D19" s="34">
        <v>8</v>
      </c>
      <c r="E19" s="35" t="s">
        <v>7</v>
      </c>
      <c r="F19" s="35" t="s">
        <v>8</v>
      </c>
      <c r="G19" s="55" t="s">
        <v>30</v>
      </c>
      <c r="H19" s="19"/>
    </row>
    <row r="20" spans="1:8" ht="19.5" customHeight="1">
      <c r="A20" s="5">
        <v>10</v>
      </c>
      <c r="B20" s="6">
        <v>1</v>
      </c>
      <c r="C20" s="6">
        <v>15</v>
      </c>
      <c r="D20" s="6">
        <v>15</v>
      </c>
      <c r="E20" s="1" t="s">
        <v>7</v>
      </c>
      <c r="F20" s="83" t="s">
        <v>75</v>
      </c>
      <c r="G20" s="84" t="s">
        <v>74</v>
      </c>
      <c r="H20" s="19"/>
    </row>
    <row r="21" spans="1:8" ht="19.5" customHeight="1">
      <c r="A21" s="79"/>
      <c r="B21" s="80"/>
      <c r="C21" s="80"/>
      <c r="D21" s="80"/>
      <c r="E21" s="3"/>
      <c r="F21" s="81"/>
      <c r="G21" s="82"/>
      <c r="H21" s="19"/>
    </row>
    <row r="22" spans="1:7" ht="36" customHeight="1" thickBot="1">
      <c r="A22" s="89" t="s">
        <v>31</v>
      </c>
      <c r="B22" s="90"/>
      <c r="C22" s="90"/>
      <c r="D22" s="14">
        <f>SUM(D4:D21)-45-8</f>
        <v>156</v>
      </c>
      <c r="E22" s="9"/>
      <c r="F22" s="9"/>
      <c r="G22" s="15"/>
    </row>
  </sheetData>
  <mergeCells count="24">
    <mergeCell ref="F10:F11"/>
    <mergeCell ref="G10:G11"/>
    <mergeCell ref="D16:D17"/>
    <mergeCell ref="E16:E17"/>
    <mergeCell ref="F16:F17"/>
    <mergeCell ref="G16:G17"/>
    <mergeCell ref="D10:D11"/>
    <mergeCell ref="E10:E11"/>
    <mergeCell ref="F5:F6"/>
    <mergeCell ref="G5:G6"/>
    <mergeCell ref="A22:C22"/>
    <mergeCell ref="A1:G1"/>
    <mergeCell ref="F2:F3"/>
    <mergeCell ref="G2:G3"/>
    <mergeCell ref="E7:E8"/>
    <mergeCell ref="F7:F8"/>
    <mergeCell ref="G7:G8"/>
    <mergeCell ref="A2:A3"/>
    <mergeCell ref="B2:C2"/>
    <mergeCell ref="D2:D3"/>
    <mergeCell ref="E2:E3"/>
    <mergeCell ref="D7:D8"/>
    <mergeCell ref="D5:D6"/>
    <mergeCell ref="E5:E6"/>
  </mergeCells>
  <printOptions horizontalCentered="1"/>
  <pageMargins left="0.35433070866141736" right="0.35433070866141736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1">
      <selection activeCell="H1" sqref="H1"/>
    </sheetView>
  </sheetViews>
  <sheetFormatPr defaultColWidth="9.00390625" defaultRowHeight="16.5"/>
  <cols>
    <col min="1" max="1" width="4.625" style="20" customWidth="1"/>
    <col min="2" max="4" width="5.625" style="20" customWidth="1"/>
    <col min="5" max="5" width="14.625" style="8" customWidth="1"/>
    <col min="6" max="6" width="9.00390625" style="8" customWidth="1"/>
    <col min="7" max="7" width="47.125" style="8" customWidth="1"/>
    <col min="8" max="16384" width="9.00390625" style="8" customWidth="1"/>
  </cols>
  <sheetData>
    <row r="1" spans="1:7" ht="21.75" thickBot="1">
      <c r="A1" s="91" t="s">
        <v>95</v>
      </c>
      <c r="B1" s="92"/>
      <c r="C1" s="92"/>
      <c r="D1" s="92"/>
      <c r="E1" s="92"/>
      <c r="F1" s="92"/>
      <c r="G1" s="92"/>
    </row>
    <row r="2" spans="1:7" ht="19.5" customHeight="1">
      <c r="A2" s="116" t="s">
        <v>11</v>
      </c>
      <c r="B2" s="101" t="s">
        <v>12</v>
      </c>
      <c r="C2" s="102"/>
      <c r="D2" s="101" t="s">
        <v>13</v>
      </c>
      <c r="E2" s="101" t="s">
        <v>14</v>
      </c>
      <c r="F2" s="101" t="s">
        <v>15</v>
      </c>
      <c r="G2" s="111" t="s">
        <v>16</v>
      </c>
    </row>
    <row r="3" spans="1:7" ht="19.5" customHeight="1">
      <c r="A3" s="117"/>
      <c r="B3" s="1" t="s">
        <v>17</v>
      </c>
      <c r="C3" s="1" t="s">
        <v>18</v>
      </c>
      <c r="D3" s="103"/>
      <c r="E3" s="103"/>
      <c r="F3" s="103"/>
      <c r="G3" s="112"/>
    </row>
    <row r="4" spans="1:7" ht="19.5" customHeight="1">
      <c r="A4" s="93">
        <v>1</v>
      </c>
      <c r="B4" s="94">
        <v>13</v>
      </c>
      <c r="C4" s="94">
        <v>18</v>
      </c>
      <c r="D4" s="95">
        <v>6</v>
      </c>
      <c r="E4" s="96" t="s">
        <v>43</v>
      </c>
      <c r="F4" s="97" t="s">
        <v>44</v>
      </c>
      <c r="G4" s="98" t="s">
        <v>72</v>
      </c>
    </row>
    <row r="5" spans="1:7" ht="19.5" customHeight="1">
      <c r="A5" s="33">
        <v>1</v>
      </c>
      <c r="B5" s="34">
        <v>24</v>
      </c>
      <c r="C5" s="34"/>
      <c r="D5" s="105"/>
      <c r="E5" s="107"/>
      <c r="F5" s="107"/>
      <c r="G5" s="109" t="s">
        <v>9</v>
      </c>
    </row>
    <row r="6" spans="1:7" ht="19.5" customHeight="1">
      <c r="A6" s="33">
        <v>2</v>
      </c>
      <c r="B6" s="34"/>
      <c r="C6" s="34">
        <v>1</v>
      </c>
      <c r="D6" s="106"/>
      <c r="E6" s="108"/>
      <c r="F6" s="108"/>
      <c r="G6" s="110"/>
    </row>
    <row r="7" spans="1:7" ht="19.5" customHeight="1">
      <c r="A7" s="64">
        <v>3</v>
      </c>
      <c r="B7" s="65">
        <v>2</v>
      </c>
      <c r="C7" s="65">
        <v>9</v>
      </c>
      <c r="D7" s="65">
        <v>8</v>
      </c>
      <c r="E7" s="67" t="s">
        <v>32</v>
      </c>
      <c r="F7" s="67" t="s">
        <v>34</v>
      </c>
      <c r="G7" s="68" t="s">
        <v>36</v>
      </c>
    </row>
    <row r="8" spans="1:7" ht="19.5" customHeight="1">
      <c r="A8" s="5">
        <v>3</v>
      </c>
      <c r="B8" s="6">
        <v>17</v>
      </c>
      <c r="C8" s="6">
        <v>19</v>
      </c>
      <c r="D8" s="6">
        <v>3</v>
      </c>
      <c r="E8" s="1" t="s">
        <v>7</v>
      </c>
      <c r="F8" s="1" t="s">
        <v>63</v>
      </c>
      <c r="G8" s="2" t="s">
        <v>80</v>
      </c>
    </row>
    <row r="9" spans="1:7" ht="19.5" customHeight="1">
      <c r="A9" s="5">
        <v>4</v>
      </c>
      <c r="B9" s="6">
        <v>7</v>
      </c>
      <c r="C9" s="6">
        <v>9</v>
      </c>
      <c r="D9" s="6">
        <v>3</v>
      </c>
      <c r="E9" s="1" t="s">
        <v>7</v>
      </c>
      <c r="F9" s="1" t="s">
        <v>63</v>
      </c>
      <c r="G9" s="2" t="s">
        <v>80</v>
      </c>
    </row>
    <row r="10" spans="1:7" ht="19.5" customHeight="1">
      <c r="A10" s="93">
        <v>4</v>
      </c>
      <c r="B10" s="94">
        <v>14</v>
      </c>
      <c r="C10" s="94">
        <v>19</v>
      </c>
      <c r="D10" s="95">
        <v>6</v>
      </c>
      <c r="E10" s="96" t="s">
        <v>43</v>
      </c>
      <c r="F10" s="97" t="s">
        <v>44</v>
      </c>
      <c r="G10" s="98" t="s">
        <v>83</v>
      </c>
    </row>
    <row r="11" spans="1:7" ht="19.5" customHeight="1">
      <c r="A11" s="33">
        <v>4</v>
      </c>
      <c r="B11" s="34">
        <v>20</v>
      </c>
      <c r="C11" s="34"/>
      <c r="D11" s="104">
        <v>38</v>
      </c>
      <c r="E11" s="113" t="s">
        <v>7</v>
      </c>
      <c r="F11" s="126" t="s">
        <v>21</v>
      </c>
      <c r="G11" s="127" t="s">
        <v>23</v>
      </c>
    </row>
    <row r="12" spans="1:7" ht="19.5" customHeight="1">
      <c r="A12" s="33">
        <v>5</v>
      </c>
      <c r="B12" s="34"/>
      <c r="C12" s="34">
        <v>27</v>
      </c>
      <c r="D12" s="104"/>
      <c r="E12" s="104"/>
      <c r="F12" s="104"/>
      <c r="G12" s="128"/>
    </row>
    <row r="13" spans="1:7" ht="19.5" customHeight="1">
      <c r="A13" s="64">
        <v>6</v>
      </c>
      <c r="B13" s="65">
        <v>1</v>
      </c>
      <c r="C13" s="65">
        <v>7</v>
      </c>
      <c r="D13" s="66">
        <v>8</v>
      </c>
      <c r="E13" s="67" t="s">
        <v>32</v>
      </c>
      <c r="F13" s="67" t="s">
        <v>34</v>
      </c>
      <c r="G13" s="68" t="s">
        <v>36</v>
      </c>
    </row>
    <row r="14" spans="1:7" ht="19.5">
      <c r="A14" s="5">
        <v>6</v>
      </c>
      <c r="B14" s="6">
        <v>16</v>
      </c>
      <c r="C14" s="6">
        <v>18</v>
      </c>
      <c r="D14" s="6">
        <v>3</v>
      </c>
      <c r="E14" s="1" t="s">
        <v>7</v>
      </c>
      <c r="F14" s="1" t="s">
        <v>63</v>
      </c>
      <c r="G14" s="2" t="s">
        <v>80</v>
      </c>
    </row>
    <row r="15" spans="1:7" ht="19.5" customHeight="1">
      <c r="A15" s="93">
        <v>7</v>
      </c>
      <c r="B15" s="94">
        <v>14</v>
      </c>
      <c r="C15" s="94">
        <v>19</v>
      </c>
      <c r="D15" s="95">
        <v>6</v>
      </c>
      <c r="E15" s="96" t="s">
        <v>43</v>
      </c>
      <c r="F15" s="97" t="s">
        <v>44</v>
      </c>
      <c r="G15" s="98" t="s">
        <v>72</v>
      </c>
    </row>
    <row r="16" spans="1:8" s="4" customFormat="1" ht="18" customHeight="1">
      <c r="A16" s="5">
        <v>7</v>
      </c>
      <c r="B16" s="6">
        <v>21</v>
      </c>
      <c r="C16" s="6">
        <v>23</v>
      </c>
      <c r="D16" s="6">
        <v>3</v>
      </c>
      <c r="E16" s="1" t="s">
        <v>7</v>
      </c>
      <c r="F16" s="1" t="s">
        <v>63</v>
      </c>
      <c r="G16" s="2" t="s">
        <v>80</v>
      </c>
      <c r="H16" s="17"/>
    </row>
    <row r="17" spans="1:8" s="4" customFormat="1" ht="18" customHeight="1">
      <c r="A17" s="5">
        <v>8</v>
      </c>
      <c r="B17" s="6">
        <v>18</v>
      </c>
      <c r="C17" s="6">
        <v>20</v>
      </c>
      <c r="D17" s="6">
        <v>3</v>
      </c>
      <c r="E17" s="1" t="s">
        <v>7</v>
      </c>
      <c r="F17" s="1" t="s">
        <v>63</v>
      </c>
      <c r="G17" s="2" t="s">
        <v>80</v>
      </c>
      <c r="H17" s="17"/>
    </row>
    <row r="18" spans="1:7" ht="19.5" customHeight="1">
      <c r="A18" s="64">
        <v>9</v>
      </c>
      <c r="B18" s="65">
        <v>21</v>
      </c>
      <c r="C18" s="65">
        <v>28</v>
      </c>
      <c r="D18" s="65">
        <v>8</v>
      </c>
      <c r="E18" s="67" t="s">
        <v>32</v>
      </c>
      <c r="F18" s="67" t="s">
        <v>33</v>
      </c>
      <c r="G18" s="68" t="s">
        <v>35</v>
      </c>
    </row>
    <row r="19" spans="1:8" s="4" customFormat="1" ht="18" customHeight="1">
      <c r="A19" s="5">
        <v>9</v>
      </c>
      <c r="B19" s="6">
        <v>15</v>
      </c>
      <c r="C19" s="6">
        <v>17</v>
      </c>
      <c r="D19" s="6">
        <v>3</v>
      </c>
      <c r="E19" s="1" t="s">
        <v>7</v>
      </c>
      <c r="F19" s="1" t="s">
        <v>63</v>
      </c>
      <c r="G19" s="2" t="s">
        <v>80</v>
      </c>
      <c r="H19" s="17"/>
    </row>
    <row r="20" spans="1:7" ht="19.5" customHeight="1">
      <c r="A20" s="93">
        <v>10</v>
      </c>
      <c r="B20" s="94">
        <v>13</v>
      </c>
      <c r="C20" s="94">
        <v>18</v>
      </c>
      <c r="D20" s="95">
        <v>6</v>
      </c>
      <c r="E20" s="96" t="s">
        <v>43</v>
      </c>
      <c r="F20" s="97" t="s">
        <v>44</v>
      </c>
      <c r="G20" s="98" t="s">
        <v>72</v>
      </c>
    </row>
    <row r="21" spans="1:7" ht="19.5" customHeight="1">
      <c r="A21" s="5">
        <v>10</v>
      </c>
      <c r="B21" s="6">
        <v>20</v>
      </c>
      <c r="C21" s="6">
        <v>22</v>
      </c>
      <c r="D21" s="6">
        <v>3</v>
      </c>
      <c r="E21" s="1" t="s">
        <v>7</v>
      </c>
      <c r="F21" s="1" t="s">
        <v>63</v>
      </c>
      <c r="G21" s="2" t="s">
        <v>80</v>
      </c>
    </row>
    <row r="22" spans="1:7" ht="19.5" customHeight="1">
      <c r="A22" s="64">
        <v>11</v>
      </c>
      <c r="B22" s="65">
        <v>1</v>
      </c>
      <c r="C22" s="65">
        <v>7</v>
      </c>
      <c r="D22" s="65">
        <v>8</v>
      </c>
      <c r="E22" s="67" t="s">
        <v>32</v>
      </c>
      <c r="F22" s="67" t="s">
        <v>33</v>
      </c>
      <c r="G22" s="68" t="s">
        <v>35</v>
      </c>
    </row>
    <row r="23" spans="1:7" ht="19.5" customHeight="1">
      <c r="A23" s="5">
        <v>11</v>
      </c>
      <c r="B23" s="6">
        <v>17</v>
      </c>
      <c r="C23" s="6">
        <v>19</v>
      </c>
      <c r="D23" s="6">
        <v>3</v>
      </c>
      <c r="E23" s="1" t="s">
        <v>7</v>
      </c>
      <c r="F23" s="1" t="s">
        <v>63</v>
      </c>
      <c r="G23" s="2" t="s">
        <v>80</v>
      </c>
    </row>
    <row r="24" spans="1:7" ht="19.5" customHeight="1">
      <c r="A24" s="5">
        <v>12</v>
      </c>
      <c r="B24" s="6">
        <v>15</v>
      </c>
      <c r="C24" s="6">
        <v>17</v>
      </c>
      <c r="D24" s="6">
        <v>3</v>
      </c>
      <c r="E24" s="1" t="s">
        <v>7</v>
      </c>
      <c r="F24" s="1" t="s">
        <v>63</v>
      </c>
      <c r="G24" s="2" t="s">
        <v>80</v>
      </c>
    </row>
    <row r="25" spans="1:7" ht="21.75" customHeight="1">
      <c r="A25" s="5"/>
      <c r="B25" s="6"/>
      <c r="C25" s="6"/>
      <c r="D25" s="6"/>
      <c r="E25" s="1"/>
      <c r="F25" s="1"/>
      <c r="G25" s="2"/>
    </row>
    <row r="26" spans="1:7" ht="36" customHeight="1" thickBot="1">
      <c r="A26" s="89" t="s">
        <v>20</v>
      </c>
      <c r="B26" s="90"/>
      <c r="C26" s="90"/>
      <c r="D26" s="14">
        <f>SUM(D4:D25)-38</f>
        <v>83</v>
      </c>
      <c r="E26" s="9"/>
      <c r="F26" s="9"/>
      <c r="G26" s="15"/>
    </row>
  </sheetData>
  <mergeCells count="16">
    <mergeCell ref="D5:D6"/>
    <mergeCell ref="E5:E6"/>
    <mergeCell ref="F5:F6"/>
    <mergeCell ref="G5:G6"/>
    <mergeCell ref="F11:F12"/>
    <mergeCell ref="G11:G12"/>
    <mergeCell ref="A26:C26"/>
    <mergeCell ref="A1:G1"/>
    <mergeCell ref="F2:F3"/>
    <mergeCell ref="G2:G3"/>
    <mergeCell ref="A2:A3"/>
    <mergeCell ref="B2:C2"/>
    <mergeCell ref="D2:D3"/>
    <mergeCell ref="E2:E3"/>
    <mergeCell ref="D11:D12"/>
    <mergeCell ref="E11:E12"/>
  </mergeCells>
  <printOptions horizontalCentered="1"/>
  <pageMargins left="0.35433070866141736" right="0.35433070866141736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workbookViewId="0" topLeftCell="A1">
      <selection activeCell="H1" sqref="H1"/>
    </sheetView>
  </sheetViews>
  <sheetFormatPr defaultColWidth="9.00390625" defaultRowHeight="16.5"/>
  <cols>
    <col min="1" max="1" width="4.625" style="18" customWidth="1"/>
    <col min="2" max="4" width="5.625" style="18" customWidth="1"/>
    <col min="5" max="5" width="14.625" style="4" customWidth="1"/>
    <col min="6" max="6" width="9.00390625" style="4" customWidth="1"/>
    <col min="7" max="7" width="47.125" style="4" customWidth="1"/>
    <col min="8" max="16384" width="9.00390625" style="4" customWidth="1"/>
  </cols>
  <sheetData>
    <row r="1" spans="1:7" ht="21.75" thickBot="1">
      <c r="A1" s="91" t="s">
        <v>94</v>
      </c>
      <c r="B1" s="92"/>
      <c r="C1" s="92"/>
      <c r="D1" s="92"/>
      <c r="E1" s="92"/>
      <c r="F1" s="92"/>
      <c r="G1" s="92"/>
    </row>
    <row r="2" spans="1:7" ht="19.5" customHeight="1">
      <c r="A2" s="116" t="s">
        <v>0</v>
      </c>
      <c r="B2" s="101" t="s">
        <v>1</v>
      </c>
      <c r="C2" s="102"/>
      <c r="D2" s="101" t="s">
        <v>4</v>
      </c>
      <c r="E2" s="101" t="s">
        <v>55</v>
      </c>
      <c r="F2" s="101" t="s">
        <v>5</v>
      </c>
      <c r="G2" s="111" t="s">
        <v>6</v>
      </c>
    </row>
    <row r="3" spans="1:7" ht="19.5" customHeight="1">
      <c r="A3" s="117"/>
      <c r="B3" s="1" t="s">
        <v>2</v>
      </c>
      <c r="C3" s="1" t="s">
        <v>3</v>
      </c>
      <c r="D3" s="103"/>
      <c r="E3" s="103"/>
      <c r="F3" s="103"/>
      <c r="G3" s="112"/>
    </row>
    <row r="4" spans="1:7" ht="51" customHeight="1">
      <c r="A4" s="26">
        <v>1</v>
      </c>
      <c r="B4" s="27">
        <v>7</v>
      </c>
      <c r="C4" s="27">
        <v>15</v>
      </c>
      <c r="D4" s="27">
        <v>10</v>
      </c>
      <c r="E4" s="86" t="s">
        <v>84</v>
      </c>
      <c r="F4" s="88" t="s">
        <v>87</v>
      </c>
      <c r="G4" s="87" t="s">
        <v>85</v>
      </c>
    </row>
    <row r="5" spans="1:7" s="8" customFormat="1" ht="15" customHeight="1">
      <c r="A5" s="33">
        <v>1</v>
      </c>
      <c r="B5" s="34">
        <v>24</v>
      </c>
      <c r="C5" s="34"/>
      <c r="D5" s="104"/>
      <c r="E5" s="129"/>
      <c r="F5" s="129"/>
      <c r="G5" s="130" t="s">
        <v>56</v>
      </c>
    </row>
    <row r="6" spans="1:7" s="8" customFormat="1" ht="15" customHeight="1">
      <c r="A6" s="33">
        <v>2</v>
      </c>
      <c r="B6" s="34"/>
      <c r="C6" s="34">
        <v>1</v>
      </c>
      <c r="D6" s="104"/>
      <c r="E6" s="129"/>
      <c r="F6" s="129"/>
      <c r="G6" s="131"/>
    </row>
    <row r="7" spans="1:8" ht="15" customHeight="1">
      <c r="A7" s="33">
        <v>2</v>
      </c>
      <c r="B7" s="34">
        <v>10</v>
      </c>
      <c r="C7" s="34"/>
      <c r="D7" s="104">
        <v>34</v>
      </c>
      <c r="E7" s="113" t="s">
        <v>7</v>
      </c>
      <c r="F7" s="113" t="s">
        <v>8</v>
      </c>
      <c r="G7" s="114" t="s">
        <v>57</v>
      </c>
      <c r="H7" s="17"/>
    </row>
    <row r="8" spans="1:8" ht="15" customHeight="1">
      <c r="A8" s="33">
        <v>3</v>
      </c>
      <c r="B8" s="34"/>
      <c r="C8" s="34">
        <v>15</v>
      </c>
      <c r="D8" s="104"/>
      <c r="E8" s="104"/>
      <c r="F8" s="104"/>
      <c r="G8" s="115"/>
      <c r="H8" s="17"/>
    </row>
    <row r="9" spans="1:8" ht="19.5" customHeight="1">
      <c r="A9" s="78">
        <v>3</v>
      </c>
      <c r="B9" s="75">
        <v>16</v>
      </c>
      <c r="C9" s="76">
        <v>20</v>
      </c>
      <c r="D9" s="75">
        <v>5</v>
      </c>
      <c r="E9" s="99" t="s">
        <v>91</v>
      </c>
      <c r="F9" s="32" t="s">
        <v>58</v>
      </c>
      <c r="G9" s="60" t="s">
        <v>81</v>
      </c>
      <c r="H9" s="17"/>
    </row>
    <row r="10" spans="1:8" ht="19.5" customHeight="1">
      <c r="A10" s="64">
        <v>3</v>
      </c>
      <c r="B10" s="65">
        <v>21</v>
      </c>
      <c r="C10" s="65">
        <v>27</v>
      </c>
      <c r="D10" s="65">
        <v>7</v>
      </c>
      <c r="E10" s="100" t="s">
        <v>59</v>
      </c>
      <c r="F10" s="67" t="s">
        <v>60</v>
      </c>
      <c r="G10" s="69" t="s">
        <v>61</v>
      </c>
      <c r="H10" s="17"/>
    </row>
    <row r="11" spans="1:8" ht="37.5" customHeight="1">
      <c r="A11" s="26">
        <v>4</v>
      </c>
      <c r="B11" s="27">
        <v>13</v>
      </c>
      <c r="C11" s="27">
        <v>17</v>
      </c>
      <c r="D11" s="27">
        <v>5</v>
      </c>
      <c r="E11" s="44" t="s">
        <v>41</v>
      </c>
      <c r="F11" s="85" t="s">
        <v>88</v>
      </c>
      <c r="G11" s="73" t="s">
        <v>86</v>
      </c>
      <c r="H11" s="17"/>
    </row>
    <row r="12" spans="1:8" ht="37.5" customHeight="1">
      <c r="A12" s="26">
        <v>5</v>
      </c>
      <c r="B12" s="27">
        <v>11</v>
      </c>
      <c r="C12" s="27">
        <v>15</v>
      </c>
      <c r="D12" s="27">
        <v>5</v>
      </c>
      <c r="E12" s="44" t="s">
        <v>62</v>
      </c>
      <c r="F12" s="85" t="s">
        <v>88</v>
      </c>
      <c r="G12" s="73" t="s">
        <v>86</v>
      </c>
      <c r="H12" s="17"/>
    </row>
    <row r="13" spans="1:8" ht="19.5" customHeight="1">
      <c r="A13" s="5">
        <v>5</v>
      </c>
      <c r="B13" s="6">
        <v>18</v>
      </c>
      <c r="C13" s="6">
        <v>20</v>
      </c>
      <c r="D13" s="6">
        <v>3</v>
      </c>
      <c r="E13" s="1" t="s">
        <v>7</v>
      </c>
      <c r="F13" s="1" t="s">
        <v>63</v>
      </c>
      <c r="G13" s="2" t="s">
        <v>80</v>
      </c>
      <c r="H13" s="17"/>
    </row>
    <row r="14" spans="1:8" ht="19.5" customHeight="1">
      <c r="A14" s="21">
        <v>5</v>
      </c>
      <c r="B14" s="22">
        <v>21</v>
      </c>
      <c r="C14" s="22">
        <v>31</v>
      </c>
      <c r="D14" s="22">
        <v>10</v>
      </c>
      <c r="E14" s="70" t="s">
        <v>7</v>
      </c>
      <c r="F14" s="70" t="s">
        <v>73</v>
      </c>
      <c r="G14" s="74" t="s">
        <v>78</v>
      </c>
      <c r="H14" s="17"/>
    </row>
    <row r="15" spans="1:8" ht="37.5" customHeight="1">
      <c r="A15" s="26">
        <v>6</v>
      </c>
      <c r="B15" s="27">
        <v>15</v>
      </c>
      <c r="C15" s="27">
        <v>19</v>
      </c>
      <c r="D15" s="27">
        <v>5</v>
      </c>
      <c r="E15" s="44" t="s">
        <v>62</v>
      </c>
      <c r="F15" s="85" t="s">
        <v>88</v>
      </c>
      <c r="G15" s="73" t="s">
        <v>86</v>
      </c>
      <c r="H15" s="17"/>
    </row>
    <row r="16" spans="1:7" ht="19.5" customHeight="1">
      <c r="A16" s="64">
        <v>6</v>
      </c>
      <c r="B16" s="65">
        <v>24</v>
      </c>
      <c r="C16" s="65">
        <v>30</v>
      </c>
      <c r="D16" s="65">
        <v>7</v>
      </c>
      <c r="E16" s="100" t="s">
        <v>37</v>
      </c>
      <c r="F16" s="67" t="s">
        <v>64</v>
      </c>
      <c r="G16" s="69" t="s">
        <v>65</v>
      </c>
    </row>
    <row r="17" spans="1:7" ht="19.5" customHeight="1">
      <c r="A17" s="78">
        <v>7</v>
      </c>
      <c r="B17" s="75">
        <v>1</v>
      </c>
      <c r="C17" s="76">
        <v>10</v>
      </c>
      <c r="D17" s="45">
        <v>10</v>
      </c>
      <c r="E17" s="99" t="s">
        <v>37</v>
      </c>
      <c r="F17" s="32" t="s">
        <v>82</v>
      </c>
      <c r="G17" s="60" t="s">
        <v>66</v>
      </c>
    </row>
    <row r="18" spans="1:7" ht="37.5" customHeight="1">
      <c r="A18" s="26">
        <v>7</v>
      </c>
      <c r="B18" s="27">
        <v>13</v>
      </c>
      <c r="C18" s="27">
        <v>17</v>
      </c>
      <c r="D18" s="27">
        <v>5</v>
      </c>
      <c r="E18" s="44" t="s">
        <v>62</v>
      </c>
      <c r="F18" s="85" t="s">
        <v>88</v>
      </c>
      <c r="G18" s="73" t="s">
        <v>86</v>
      </c>
    </row>
    <row r="19" spans="1:7" ht="37.5" customHeight="1">
      <c r="A19" s="26">
        <v>8</v>
      </c>
      <c r="B19" s="27">
        <v>10</v>
      </c>
      <c r="C19" s="27">
        <v>14</v>
      </c>
      <c r="D19" s="27">
        <v>5</v>
      </c>
      <c r="E19" s="44" t="s">
        <v>62</v>
      </c>
      <c r="F19" s="85" t="s">
        <v>88</v>
      </c>
      <c r="G19" s="73" t="s">
        <v>86</v>
      </c>
    </row>
    <row r="20" spans="1:7" ht="19.5" customHeight="1">
      <c r="A20" s="64">
        <v>9</v>
      </c>
      <c r="B20" s="65">
        <v>7</v>
      </c>
      <c r="C20" s="65">
        <v>13</v>
      </c>
      <c r="D20" s="65">
        <v>7</v>
      </c>
      <c r="E20" s="100" t="s">
        <v>92</v>
      </c>
      <c r="F20" s="67" t="s">
        <v>64</v>
      </c>
      <c r="G20" s="69" t="s">
        <v>65</v>
      </c>
    </row>
    <row r="21" spans="1:7" ht="37.5" customHeight="1">
      <c r="A21" s="26">
        <v>9</v>
      </c>
      <c r="B21" s="27">
        <v>14</v>
      </c>
      <c r="C21" s="27">
        <v>18</v>
      </c>
      <c r="D21" s="27">
        <v>5</v>
      </c>
      <c r="E21" s="44" t="s">
        <v>62</v>
      </c>
      <c r="F21" s="85" t="s">
        <v>89</v>
      </c>
      <c r="G21" s="73" t="s">
        <v>86</v>
      </c>
    </row>
    <row r="22" spans="1:7" ht="37.5" customHeight="1">
      <c r="A22" s="26">
        <v>10</v>
      </c>
      <c r="B22" s="27">
        <v>1</v>
      </c>
      <c r="C22" s="27">
        <v>10</v>
      </c>
      <c r="D22" s="27">
        <v>10</v>
      </c>
      <c r="E22" s="44" t="s">
        <v>62</v>
      </c>
      <c r="F22" s="85" t="s">
        <v>90</v>
      </c>
      <c r="G22" s="73" t="s">
        <v>86</v>
      </c>
    </row>
    <row r="23" spans="1:7" ht="19.5" customHeight="1">
      <c r="A23" s="78">
        <v>10</v>
      </c>
      <c r="B23" s="75">
        <v>12</v>
      </c>
      <c r="C23" s="76">
        <v>21</v>
      </c>
      <c r="D23" s="45">
        <v>10</v>
      </c>
      <c r="E23" s="99" t="s">
        <v>93</v>
      </c>
      <c r="F23" s="32" t="s">
        <v>67</v>
      </c>
      <c r="G23" s="60" t="s">
        <v>68</v>
      </c>
    </row>
    <row r="24" spans="1:7" ht="19.5" customHeight="1">
      <c r="A24" s="64">
        <v>10</v>
      </c>
      <c r="B24" s="65">
        <v>22</v>
      </c>
      <c r="C24" s="65">
        <v>28</v>
      </c>
      <c r="D24" s="65">
        <v>7</v>
      </c>
      <c r="E24" s="100" t="s">
        <v>59</v>
      </c>
      <c r="F24" s="67" t="s">
        <v>60</v>
      </c>
      <c r="G24" s="69" t="s">
        <v>61</v>
      </c>
    </row>
    <row r="25" spans="1:7" ht="37.5" customHeight="1">
      <c r="A25" s="26">
        <v>11</v>
      </c>
      <c r="B25" s="27">
        <v>2</v>
      </c>
      <c r="C25" s="27">
        <v>6</v>
      </c>
      <c r="D25" s="27">
        <v>5</v>
      </c>
      <c r="E25" s="44" t="s">
        <v>62</v>
      </c>
      <c r="F25" s="85" t="s">
        <v>89</v>
      </c>
      <c r="G25" s="73" t="s">
        <v>86</v>
      </c>
    </row>
    <row r="26" spans="1:7" ht="19.5" customHeight="1">
      <c r="A26" s="78">
        <v>11</v>
      </c>
      <c r="B26" s="75">
        <v>9</v>
      </c>
      <c r="C26" s="76">
        <v>18</v>
      </c>
      <c r="D26" s="45">
        <v>10</v>
      </c>
      <c r="E26" s="99" t="s">
        <v>37</v>
      </c>
      <c r="F26" s="72" t="s">
        <v>69</v>
      </c>
      <c r="G26" s="60" t="s">
        <v>70</v>
      </c>
    </row>
    <row r="27" spans="1:7" ht="19.5" customHeight="1">
      <c r="A27" s="64">
        <v>11</v>
      </c>
      <c r="B27" s="65">
        <v>19</v>
      </c>
      <c r="C27" s="65">
        <v>26</v>
      </c>
      <c r="D27" s="65">
        <v>7</v>
      </c>
      <c r="E27" s="100" t="s">
        <v>59</v>
      </c>
      <c r="F27" s="67" t="s">
        <v>60</v>
      </c>
      <c r="G27" s="69" t="s">
        <v>61</v>
      </c>
    </row>
    <row r="28" spans="1:7" ht="37.5" customHeight="1">
      <c r="A28" s="26">
        <v>12</v>
      </c>
      <c r="B28" s="27">
        <v>3</v>
      </c>
      <c r="C28" s="27">
        <v>7</v>
      </c>
      <c r="D28" s="27">
        <v>5</v>
      </c>
      <c r="E28" s="44" t="s">
        <v>62</v>
      </c>
      <c r="F28" s="85" t="s">
        <v>89</v>
      </c>
      <c r="G28" s="73" t="s">
        <v>86</v>
      </c>
    </row>
    <row r="29" spans="1:7" ht="19.5" customHeight="1">
      <c r="A29" s="78">
        <v>12</v>
      </c>
      <c r="B29" s="77">
        <v>10</v>
      </c>
      <c r="C29" s="76">
        <v>24</v>
      </c>
      <c r="D29" s="45">
        <v>15</v>
      </c>
      <c r="E29" s="99" t="s">
        <v>92</v>
      </c>
      <c r="F29" s="72" t="s">
        <v>69</v>
      </c>
      <c r="G29" s="60" t="s">
        <v>54</v>
      </c>
    </row>
    <row r="30" spans="1:7" ht="36" customHeight="1" thickBot="1">
      <c r="A30" s="89" t="s">
        <v>71</v>
      </c>
      <c r="B30" s="90"/>
      <c r="C30" s="90"/>
      <c r="D30" s="14">
        <f>SUM(D4:D29)-34</f>
        <v>158</v>
      </c>
      <c r="E30" s="9"/>
      <c r="F30" s="9"/>
      <c r="G30" s="15"/>
    </row>
  </sheetData>
  <mergeCells count="16">
    <mergeCell ref="E2:E3"/>
    <mergeCell ref="D5:D6"/>
    <mergeCell ref="G5:G6"/>
    <mergeCell ref="F2:F3"/>
    <mergeCell ref="G2:G3"/>
    <mergeCell ref="E5:E6"/>
    <mergeCell ref="A30:C30"/>
    <mergeCell ref="A1:G1"/>
    <mergeCell ref="D7:D8"/>
    <mergeCell ref="E7:E8"/>
    <mergeCell ref="F7:F8"/>
    <mergeCell ref="G7:G8"/>
    <mergeCell ref="A2:A3"/>
    <mergeCell ref="B2:C2"/>
    <mergeCell ref="F5:F6"/>
    <mergeCell ref="D2:D3"/>
  </mergeCells>
  <printOptions horizontalCentered="1"/>
  <pageMargins left="0.35433070866141736" right="0.35433070866141736" top="0.63" bottom="0.62" header="0.5118110236220472" footer="0.51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 topLeftCell="A1">
      <selection activeCell="H1" sqref="H1"/>
    </sheetView>
  </sheetViews>
  <sheetFormatPr defaultColWidth="9.00390625" defaultRowHeight="16.5"/>
  <cols>
    <col min="1" max="1" width="4.625" style="16" customWidth="1"/>
    <col min="2" max="4" width="5.625" style="16" customWidth="1"/>
    <col min="5" max="5" width="16.00390625" style="13" customWidth="1"/>
    <col min="6" max="6" width="9.00390625" style="13" customWidth="1"/>
    <col min="7" max="7" width="47.125" style="13" customWidth="1"/>
    <col min="8" max="16384" width="9.00390625" style="13" customWidth="1"/>
  </cols>
  <sheetData>
    <row r="1" spans="1:7" ht="21.75" thickBot="1">
      <c r="A1" s="91" t="s">
        <v>96</v>
      </c>
      <c r="B1" s="92"/>
      <c r="C1" s="92"/>
      <c r="D1" s="92"/>
      <c r="E1" s="92"/>
      <c r="F1" s="92"/>
      <c r="G1" s="92"/>
    </row>
    <row r="2" spans="1:7" ht="19.5" customHeight="1">
      <c r="A2" s="116" t="s">
        <v>11</v>
      </c>
      <c r="B2" s="101" t="s">
        <v>12</v>
      </c>
      <c r="C2" s="102"/>
      <c r="D2" s="101" t="s">
        <v>13</v>
      </c>
      <c r="E2" s="101" t="s">
        <v>14</v>
      </c>
      <c r="F2" s="101" t="s">
        <v>5</v>
      </c>
      <c r="G2" s="111" t="s">
        <v>16</v>
      </c>
    </row>
    <row r="3" spans="1:7" ht="19.5" customHeight="1">
      <c r="A3" s="117"/>
      <c r="B3" s="1" t="s">
        <v>17</v>
      </c>
      <c r="C3" s="1" t="s">
        <v>18</v>
      </c>
      <c r="D3" s="103"/>
      <c r="E3" s="103"/>
      <c r="F3" s="103"/>
      <c r="G3" s="112"/>
    </row>
    <row r="4" spans="1:7" ht="19.5" customHeight="1">
      <c r="A4" s="40">
        <v>1</v>
      </c>
      <c r="B4" s="41">
        <v>8</v>
      </c>
      <c r="C4" s="41">
        <v>12</v>
      </c>
      <c r="D4" s="41">
        <v>5</v>
      </c>
      <c r="E4" s="37" t="s">
        <v>39</v>
      </c>
      <c r="F4" s="38" t="s">
        <v>47</v>
      </c>
      <c r="G4" s="39" t="s">
        <v>40</v>
      </c>
    </row>
    <row r="5" spans="1:7" s="8" customFormat="1" ht="19.5" customHeight="1">
      <c r="A5" s="33">
        <v>1</v>
      </c>
      <c r="B5" s="34">
        <v>24</v>
      </c>
      <c r="C5" s="34"/>
      <c r="D5" s="105"/>
      <c r="E5" s="107"/>
      <c r="F5" s="107"/>
      <c r="G5" s="109" t="s">
        <v>9</v>
      </c>
    </row>
    <row r="6" spans="1:7" s="8" customFormat="1" ht="19.5" customHeight="1">
      <c r="A6" s="33">
        <v>2</v>
      </c>
      <c r="B6" s="34"/>
      <c r="C6" s="34">
        <v>1</v>
      </c>
      <c r="D6" s="106"/>
      <c r="E6" s="108"/>
      <c r="F6" s="108"/>
      <c r="G6" s="110"/>
    </row>
    <row r="7" spans="1:7" s="8" customFormat="1" ht="36" customHeight="1">
      <c r="A7" s="10">
        <v>2</v>
      </c>
      <c r="B7" s="11">
        <v>18</v>
      </c>
      <c r="C7" s="11">
        <v>22</v>
      </c>
      <c r="D7" s="11">
        <f>C7-B7+1</f>
        <v>5</v>
      </c>
      <c r="E7" s="12" t="s">
        <v>39</v>
      </c>
      <c r="F7" s="7" t="s">
        <v>48</v>
      </c>
      <c r="G7" s="56" t="s">
        <v>98</v>
      </c>
    </row>
    <row r="8" spans="1:7" ht="19.5" customHeight="1">
      <c r="A8" s="50">
        <v>3</v>
      </c>
      <c r="B8" s="51">
        <v>1</v>
      </c>
      <c r="C8" s="51">
        <v>21</v>
      </c>
      <c r="D8" s="51">
        <v>21</v>
      </c>
      <c r="E8" s="52" t="s">
        <v>19</v>
      </c>
      <c r="F8" s="53" t="s">
        <v>49</v>
      </c>
      <c r="G8" s="54" t="s">
        <v>22</v>
      </c>
    </row>
    <row r="9" spans="1:7" ht="19.5" customHeight="1">
      <c r="A9" s="40">
        <v>3</v>
      </c>
      <c r="B9" s="41">
        <v>25</v>
      </c>
      <c r="C9" s="41">
        <v>30</v>
      </c>
      <c r="D9" s="41">
        <v>6</v>
      </c>
      <c r="E9" s="37" t="s">
        <v>39</v>
      </c>
      <c r="F9" s="47" t="s">
        <v>50</v>
      </c>
      <c r="G9" s="39" t="s">
        <v>40</v>
      </c>
    </row>
    <row r="10" spans="1:7" ht="19.5" customHeight="1">
      <c r="A10" s="42">
        <v>4</v>
      </c>
      <c r="B10" s="43">
        <v>1</v>
      </c>
      <c r="C10" s="43">
        <v>15</v>
      </c>
      <c r="D10" s="43">
        <v>15</v>
      </c>
      <c r="E10" s="44" t="s">
        <v>41</v>
      </c>
      <c r="F10" s="49" t="s">
        <v>51</v>
      </c>
      <c r="G10" s="73" t="s">
        <v>79</v>
      </c>
    </row>
    <row r="11" spans="1:7" ht="19.5" customHeight="1">
      <c r="A11" s="40">
        <v>4</v>
      </c>
      <c r="B11" s="41">
        <v>21</v>
      </c>
      <c r="C11" s="41">
        <v>25</v>
      </c>
      <c r="D11" s="41">
        <v>5</v>
      </c>
      <c r="E11" s="37" t="s">
        <v>39</v>
      </c>
      <c r="F11" s="48" t="s">
        <v>50</v>
      </c>
      <c r="G11" s="39" t="s">
        <v>40</v>
      </c>
    </row>
    <row r="12" spans="1:7" ht="36" customHeight="1">
      <c r="A12" s="10">
        <v>5</v>
      </c>
      <c r="B12" s="11">
        <v>5</v>
      </c>
      <c r="C12" s="11">
        <v>9</v>
      </c>
      <c r="D12" s="11">
        <f>C12-B12+1</f>
        <v>5</v>
      </c>
      <c r="E12" s="71" t="s">
        <v>45</v>
      </c>
      <c r="F12" s="7" t="s">
        <v>49</v>
      </c>
      <c r="G12" s="56" t="s">
        <v>98</v>
      </c>
    </row>
    <row r="13" spans="1:7" ht="19.5" customHeight="1">
      <c r="A13" s="57">
        <v>5</v>
      </c>
      <c r="B13" s="58">
        <v>16</v>
      </c>
      <c r="C13" s="59">
        <v>30</v>
      </c>
      <c r="D13" s="59">
        <v>15</v>
      </c>
      <c r="E13" s="36" t="s">
        <v>37</v>
      </c>
      <c r="F13" s="32" t="s">
        <v>52</v>
      </c>
      <c r="G13" s="60" t="s">
        <v>38</v>
      </c>
    </row>
    <row r="14" spans="1:7" ht="36" customHeight="1">
      <c r="A14" s="10">
        <v>6</v>
      </c>
      <c r="B14" s="11">
        <v>9</v>
      </c>
      <c r="C14" s="11">
        <v>13</v>
      </c>
      <c r="D14" s="11">
        <f>C14-B14+1</f>
        <v>5</v>
      </c>
      <c r="E14" s="71" t="s">
        <v>45</v>
      </c>
      <c r="F14" s="7" t="s">
        <v>49</v>
      </c>
      <c r="G14" s="56" t="s">
        <v>98</v>
      </c>
    </row>
    <row r="15" spans="1:7" s="8" customFormat="1" ht="36" customHeight="1">
      <c r="A15" s="10">
        <v>6</v>
      </c>
      <c r="B15" s="11">
        <v>23</v>
      </c>
      <c r="C15" s="11">
        <v>27</v>
      </c>
      <c r="D15" s="11">
        <f>C15-B15+1</f>
        <v>5</v>
      </c>
      <c r="E15" s="71" t="s">
        <v>46</v>
      </c>
      <c r="F15" s="7" t="s">
        <v>53</v>
      </c>
      <c r="G15" s="56" t="s">
        <v>98</v>
      </c>
    </row>
    <row r="16" spans="1:7" ht="19.5" customHeight="1">
      <c r="A16" s="42">
        <v>7</v>
      </c>
      <c r="B16" s="43">
        <v>1</v>
      </c>
      <c r="C16" s="43">
        <v>15</v>
      </c>
      <c r="D16" s="43">
        <v>15</v>
      </c>
      <c r="E16" s="44" t="s">
        <v>41</v>
      </c>
      <c r="F16" s="46" t="s">
        <v>51</v>
      </c>
      <c r="G16" s="73" t="s">
        <v>79</v>
      </c>
    </row>
    <row r="17" spans="1:7" s="8" customFormat="1" ht="39" customHeight="1">
      <c r="A17" s="10">
        <v>7</v>
      </c>
      <c r="B17" s="11">
        <v>21</v>
      </c>
      <c r="C17" s="11">
        <v>25</v>
      </c>
      <c r="D17" s="11">
        <f>C17-B17+1</f>
        <v>5</v>
      </c>
      <c r="E17" s="71" t="s">
        <v>45</v>
      </c>
      <c r="F17" s="7" t="s">
        <v>53</v>
      </c>
      <c r="G17" s="56" t="s">
        <v>42</v>
      </c>
    </row>
    <row r="18" spans="1:7" ht="19.5" customHeight="1">
      <c r="A18" s="61">
        <v>7</v>
      </c>
      <c r="B18" s="62">
        <v>29</v>
      </c>
      <c r="C18" s="63">
        <v>30</v>
      </c>
      <c r="D18" s="63">
        <v>2</v>
      </c>
      <c r="E18" s="36" t="s">
        <v>37</v>
      </c>
      <c r="F18" s="32" t="s">
        <v>52</v>
      </c>
      <c r="G18" s="60" t="s">
        <v>38</v>
      </c>
    </row>
    <row r="19" spans="1:7" ht="19.5" customHeight="1">
      <c r="A19" s="57">
        <v>8</v>
      </c>
      <c r="B19" s="58">
        <v>1</v>
      </c>
      <c r="C19" s="59">
        <v>15</v>
      </c>
      <c r="D19" s="59">
        <v>15</v>
      </c>
      <c r="E19" s="36" t="s">
        <v>37</v>
      </c>
      <c r="F19" s="32" t="s">
        <v>52</v>
      </c>
      <c r="G19" s="60" t="s">
        <v>38</v>
      </c>
    </row>
    <row r="20" spans="1:7" s="8" customFormat="1" ht="36" customHeight="1">
      <c r="A20" s="10">
        <v>8</v>
      </c>
      <c r="B20" s="11">
        <v>25</v>
      </c>
      <c r="C20" s="11">
        <v>29</v>
      </c>
      <c r="D20" s="11">
        <f aca="true" t="shared" si="0" ref="D20:D26">C20-B20+1</f>
        <v>5</v>
      </c>
      <c r="E20" s="71" t="s">
        <v>45</v>
      </c>
      <c r="F20" s="7" t="s">
        <v>53</v>
      </c>
      <c r="G20" s="56" t="s">
        <v>98</v>
      </c>
    </row>
    <row r="21" spans="1:7" ht="36" customHeight="1">
      <c r="A21" s="10">
        <v>9</v>
      </c>
      <c r="B21" s="11">
        <v>8</v>
      </c>
      <c r="C21" s="11">
        <v>12</v>
      </c>
      <c r="D21" s="11">
        <f t="shared" si="0"/>
        <v>5</v>
      </c>
      <c r="E21" s="71" t="s">
        <v>46</v>
      </c>
      <c r="F21" s="7" t="s">
        <v>49</v>
      </c>
      <c r="G21" s="56" t="s">
        <v>98</v>
      </c>
    </row>
    <row r="22" spans="1:7" s="8" customFormat="1" ht="36" customHeight="1">
      <c r="A22" s="10">
        <v>9</v>
      </c>
      <c r="B22" s="11">
        <v>22</v>
      </c>
      <c r="C22" s="11">
        <v>26</v>
      </c>
      <c r="D22" s="11">
        <f t="shared" si="0"/>
        <v>5</v>
      </c>
      <c r="E22" s="71" t="s">
        <v>46</v>
      </c>
      <c r="F22" s="7" t="s">
        <v>53</v>
      </c>
      <c r="G22" s="56" t="s">
        <v>98</v>
      </c>
    </row>
    <row r="23" spans="1:7" ht="36" customHeight="1">
      <c r="A23" s="10">
        <v>10</v>
      </c>
      <c r="B23" s="11">
        <v>13</v>
      </c>
      <c r="C23" s="11">
        <v>17</v>
      </c>
      <c r="D23" s="11">
        <f t="shared" si="0"/>
        <v>5</v>
      </c>
      <c r="E23" s="71" t="s">
        <v>46</v>
      </c>
      <c r="F23" s="7" t="s">
        <v>49</v>
      </c>
      <c r="G23" s="56" t="s">
        <v>98</v>
      </c>
    </row>
    <row r="24" spans="1:7" s="8" customFormat="1" ht="36" customHeight="1">
      <c r="A24" s="10">
        <v>10</v>
      </c>
      <c r="B24" s="11">
        <v>27</v>
      </c>
      <c r="C24" s="11">
        <v>31</v>
      </c>
      <c r="D24" s="11">
        <f t="shared" si="0"/>
        <v>5</v>
      </c>
      <c r="E24" s="71" t="s">
        <v>46</v>
      </c>
      <c r="F24" s="7" t="s">
        <v>53</v>
      </c>
      <c r="G24" s="56" t="s">
        <v>98</v>
      </c>
    </row>
    <row r="25" spans="1:7" ht="36" customHeight="1">
      <c r="A25" s="10">
        <v>11</v>
      </c>
      <c r="B25" s="11">
        <v>10</v>
      </c>
      <c r="C25" s="11">
        <v>14</v>
      </c>
      <c r="D25" s="11">
        <f t="shared" si="0"/>
        <v>5</v>
      </c>
      <c r="E25" s="71" t="s">
        <v>46</v>
      </c>
      <c r="F25" s="7" t="s">
        <v>49</v>
      </c>
      <c r="G25" s="56" t="s">
        <v>98</v>
      </c>
    </row>
    <row r="26" spans="1:7" s="8" customFormat="1" ht="36" customHeight="1">
      <c r="A26" s="10">
        <v>12</v>
      </c>
      <c r="B26" s="11">
        <v>8</v>
      </c>
      <c r="C26" s="11">
        <v>12</v>
      </c>
      <c r="D26" s="11">
        <f t="shared" si="0"/>
        <v>5</v>
      </c>
      <c r="E26" s="71" t="s">
        <v>46</v>
      </c>
      <c r="F26" s="7" t="s">
        <v>53</v>
      </c>
      <c r="G26" s="56" t="s">
        <v>98</v>
      </c>
    </row>
    <row r="27" spans="1:7" ht="19.5" customHeight="1" thickBot="1">
      <c r="A27" s="132" t="s">
        <v>20</v>
      </c>
      <c r="B27" s="133"/>
      <c r="C27" s="134"/>
      <c r="D27" s="14">
        <f>SUM(D4:D26)-21</f>
        <v>138</v>
      </c>
      <c r="E27" s="9"/>
      <c r="F27" s="9"/>
      <c r="G27" s="15"/>
    </row>
  </sheetData>
  <mergeCells count="12">
    <mergeCell ref="D5:D6"/>
    <mergeCell ref="E5:E6"/>
    <mergeCell ref="F5:F6"/>
    <mergeCell ref="G5:G6"/>
    <mergeCell ref="A27:C27"/>
    <mergeCell ref="A1:G1"/>
    <mergeCell ref="F2:F3"/>
    <mergeCell ref="G2:G3"/>
    <mergeCell ref="A2:A3"/>
    <mergeCell ref="B2:C2"/>
    <mergeCell ref="D2:D3"/>
    <mergeCell ref="E2:E3"/>
  </mergeCells>
  <printOptions horizontalCentered="1"/>
  <pageMargins left="0.35433070866141736" right="0.35433070866141736" top="0.984251968503937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行政院農委會水產試驗所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王友慈</dc:creator>
  <cp:keywords/>
  <dc:description/>
  <cp:lastModifiedBy>王友慈</cp:lastModifiedBy>
  <cp:lastPrinted>2008-12-31T05:10:52Z</cp:lastPrinted>
  <dcterms:created xsi:type="dcterms:W3CDTF">1997-01-14T01:50:29Z</dcterms:created>
  <dcterms:modified xsi:type="dcterms:W3CDTF">2008-12-31T05:12:19Z</dcterms:modified>
  <cp:category/>
  <cp:version/>
  <cp:contentType/>
  <cp:contentStatus/>
</cp:coreProperties>
</file>